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<sst xmlns="http://schemas.openxmlformats.org/spreadsheetml/2006/main" count="127" uniqueCount="124">
  <si>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</si>
  <si>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</si>
  <si>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</si>
  <si>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</si>
  <si>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</si>
  <si>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</si>
  <si>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</si>
  <si>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</si>
  <si>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</si>
  <si>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</si>
  <si>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</si>
  <si>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</si>
  <si>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</si>
  <si>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</si>
  <si>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</si>
  <si>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</si>
  <si>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</si>
  <si>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</si>
  <si>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</si>
  <si>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</si>
  <si>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</si>
  <si>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</si>
  <si>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</si>
  <si>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</si>
  <si>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</si>
  <si>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</si>
  <si>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</si>
  <si>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</si>
  <si>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</si>
  <si>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</si>
  <si>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</si>
  <si>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</si>
  <si>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</si>
  <si>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</si>
  <si>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</si>
  <si>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</si>
  <si>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</si>
  <si>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</si>
  <si>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</si>
  <si>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</si>
  <si>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</si>
  <si>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</si>
  <si>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</si>
  <si>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</si>
  <si>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</si>
  <si>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</si>
  <si>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</si>
  <si>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</si>
  <si>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</si>
  <si>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</si>
  <si>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</si>
  <si>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</si>
  <si>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</si>
  <si>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</si>
  <si>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</si>
  <si>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</si>
  <si>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</si>
  <si>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</si>
  <si>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</si>
  <si>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</si>
  <si>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</si>
  <si>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</si>
  <si>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</si>
  <si>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</si>
  <si>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</si>
  <si>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</si>
  <si>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</si>
  <si>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</si>
  <si>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</si>
  <si>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</si>
  <si>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</si>
  <si>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</si>
  <si>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</si>
  <si>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</si>
  <si>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</si>
  <si>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</si>
  <si>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</si>
  <si>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</si>
  <si>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</si>
  <si>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</si>
  <si>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</si>
  <si>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</si>
  <si>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</si>
  <si>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</si>
  <si>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</si>
  <si>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</si>
  <si>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</si>
  <si>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</si>
  <si>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</si>
  <si>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</si>
  <si>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</si>
  <si>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</si>
  <si>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</si>
  <si>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</si>
  <si>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</si>
  <si>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</si>
  <si>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</si>
  <si>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</si>
  <si>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</si>
  <si>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</si>
  <si>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</si>
  <si>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</si>
  <si>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</si>
  <si>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</si>
  <si>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</si>
  <si>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</si>
  <si>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</si>
  <si>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</si>
  <si>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</si>
  <si>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</si>
  <si>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</si>
  <si>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</si>
  <si>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</si>
  <si>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</si>
  <si>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</si>
  <si>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</si>
  <si>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</si>
  <si>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</si>
  <si>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</si>
  <si>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</si>
  <si>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JAMAY (a)</t>
  </si>
  <si>
    <t>Al 31 de diciembre de 2020 y al 30 de Septiembre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</si>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</sst>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23736414.31</v>
      </c>
      <c r="D9" s="9">
        <f>SUM(D10:D16)</f>
        <v>32597774.869999997</v>
      </c>
      <c r="E9" s="11" t="s">
        <v>8</v>
      </c>
      <c r="F9" s="9">
        <f>SUM(F10:F18)</f>
        <v>8510754.76</v>
      </c>
      <c r="G9" s="9">
        <f>SUM(G10:G18)</f>
        <v>1885843.52</v>
      </c>
    </row>
    <row r="10" spans="2:7" ht="12.75">
      <c r="B10" s="12" t="s">
        <v>9</v>
      </c>
      <c r="C10" s="9">
        <v>70575.25</v>
      </c>
      <c r="D10" s="9">
        <v>71015.4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23659839.06</v>
      </c>
      <c r="D11" s="9">
        <v>32480759.47</v>
      </c>
      <c r="E11" s="13" t="s">
        <v>12</v>
      </c>
      <c r="F11" s="9">
        <v>3936662.77</v>
      </c>
      <c r="G11" s="9">
        <v>166127.66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1988388.03</v>
      </c>
      <c r="G12" s="9">
        <v>138072.39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6000</v>
      </c>
      <c r="D14" s="9">
        <v>46000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2585703.96</v>
      </c>
      <c r="G16" s="9">
        <v>1581643.47</v>
      </c>
    </row>
    <row r="17" spans="2:7" ht="12.75">
      <c r="B17" s="10" t="s">
        <v>23</v>
      </c>
      <c r="C17" s="9">
        <f>SUM(C18:C24)</f>
        <v>38890.73</v>
      </c>
      <c r="D17" s="9">
        <f>SUM(D18:D24)</f>
        <v>53265.91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32797.22</v>
      </c>
      <c r="D20" s="9">
        <v>16515.91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-116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6209.51</v>
      </c>
      <c r="D23" s="9">
        <v>36750</v>
      </c>
      <c r="E23" s="11" t="s">
        <v>36</v>
      </c>
      <c r="F23" s="9">
        <f>SUM(F24:F25)</f>
        <v>230508.48</v>
      </c>
      <c r="G23" s="9">
        <f>SUM(G24:G25)</f>
        <v>1885391.59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230508.48</v>
      </c>
      <c r="G24" s="9">
        <v>1885391.59</v>
      </c>
    </row>
    <row r="25" spans="2:7" ht="12.75">
      <c r="B25" s="10" t="s">
        <v>39</v>
      </c>
      <c r="C25" s="9">
        <f>SUM(C26:C30)</f>
        <v>1089318.3800000001</v>
      </c>
      <c r="D25" s="9">
        <f>SUM(D26:D30)</f>
        <v>47290.31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1089570.1</v>
      </c>
      <c r="D26" s="9">
        <v>47542.03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-251.72</v>
      </c>
      <c r="D29" s="9">
        <v>-251.72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24864623.419999998</v>
      </c>
      <c r="D47" s="9">
        <f>D9+D17+D25+D31+D37+D38+D41</f>
        <v>32698331.089999996</v>
      </c>
      <c r="E47" s="8" t="s">
        <v>82</v>
      </c>
      <c r="F47" s="9">
        <f>F9+F19+F23+F26+F27+F31+F38+F42</f>
        <v>8741263.24</v>
      </c>
      <c r="G47" s="9">
        <f>G9+G19+G23+G26+G27+G31+G38+G42</f>
        <v>3771235.1100000003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248045587.48</v>
      </c>
      <c r="D52" s="9">
        <v>219189630.2</v>
      </c>
      <c r="E52" s="11" t="s">
        <v>90</v>
      </c>
      <c r="F52" s="9">
        <v>7222598.73</v>
      </c>
      <c r="G52" s="9">
        <v>7222598.73</v>
      </c>
    </row>
    <row r="53" spans="2:7" ht="12.75">
      <c r="B53" s="10" t="s">
        <v>91</v>
      </c>
      <c r="C53" s="9">
        <v>7808290.25</v>
      </c>
      <c r="D53" s="9">
        <v>6843449.74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478074.86</v>
      </c>
      <c r="D54" s="9">
        <v>478074.86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13600000</v>
      </c>
      <c r="D56" s="9">
        <v>13600000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7222598.73</v>
      </c>
      <c r="G57" s="9">
        <f>SUM(G50:G55)</f>
        <v>7222598.73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15963861.97</v>
      </c>
      <c r="G59" s="9">
        <f>G47+G57</f>
        <v>10993833.84</v>
      </c>
    </row>
    <row r="60" spans="2:7" ht="25.5">
      <c r="B60" s="6" t="s">
        <v>102</v>
      </c>
      <c r="C60" s="9">
        <f>SUM(C50:C58)</f>
        <v>269931952.59000003</v>
      </c>
      <c r="D60" s="9">
        <f>SUM(D50:D58)</f>
        <v>240111154.8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294796576.01000005</v>
      </c>
      <c r="D62" s="9">
        <f>D47+D60</f>
        <v>272809485.89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278832714.04</v>
      </c>
      <c r="G68" s="9">
        <f>SUM(G69:G73)</f>
        <v>261815652.05</v>
      </c>
    </row>
    <row r="69" spans="2:7" ht="12.75">
      <c r="B69" s="10"/>
      <c r="C69" s="9"/>
      <c r="D69" s="9"/>
      <c r="E69" s="11" t="s">
        <v>110</v>
      </c>
      <c r="F69" s="9">
        <v>17017061.99</v>
      </c>
      <c r="G69" s="9">
        <v>20390850.9</v>
      </c>
    </row>
    <row r="70" spans="2:7" ht="12.75">
      <c r="B70" s="10"/>
      <c r="C70" s="9"/>
      <c r="D70" s="9"/>
      <c r="E70" s="11" t="s">
        <v>111</v>
      </c>
      <c r="F70" s="9">
        <v>261815652.05</v>
      </c>
      <c r="G70" s="9">
        <v>241424801.15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278832714.04</v>
      </c>
      <c r="G79" s="9">
        <f>G63+G68+G75</f>
        <v>261815652.05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294796576.01000005</v>
      </c>
      <c r="G81" s="9">
        <f>G59+G79</f>
        <v>272809485.89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Carlos</cp:lastModifiedBy>
  <cp:lastPrinted>2016-12-20T19:33:34Z</cp:lastPrinted>
  <dcterms:created xsi:type="dcterms:W3CDTF">2016-10-11T18:36:49Z</dcterms:created>
  <dcterms:modified xsi:type="dcterms:W3CDTF">2022-02-14T16:48:27Z</dcterms:modified>
  <cp:category/>
  <cp:version/>
  <cp:contentType/>
  <cp:contentStatus/>
</cp:coreProperties>
</file>