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7995" windowHeight="2835" activeTab="12"/>
  </bookViews>
  <sheets>
    <sheet name="1" sheetId="1" r:id="rId1"/>
    <sheet name="2" sheetId="4" r:id="rId2"/>
    <sheet name="3" sheetId="5" r:id="rId3"/>
    <sheet name="4" sheetId="6" r:id="rId4"/>
    <sheet name="5" sheetId="7" r:id="rId5"/>
    <sheet name="6" sheetId="8" r:id="rId6"/>
    <sheet name="7" sheetId="9" r:id="rId7"/>
    <sheet name="8" sheetId="10" r:id="rId8"/>
    <sheet name="9" sheetId="11" r:id="rId9"/>
    <sheet name="10" sheetId="12" r:id="rId10"/>
    <sheet name="11" sheetId="13" r:id="rId11"/>
    <sheet name="12" sheetId="14" r:id="rId12"/>
    <sheet name="13" sheetId="15" r:id="rId13"/>
    <sheet name="14" sheetId="16" r:id="rId14"/>
    <sheet name="15" sheetId="17" r:id="rId15"/>
    <sheet name="16" sheetId="18" r:id="rId16"/>
    <sheet name="17" sheetId="19" r:id="rId17"/>
    <sheet name="18" sheetId="20" r:id="rId18"/>
    <sheet name="19" sheetId="21" r:id="rId19"/>
    <sheet name="20" sheetId="22" r:id="rId20"/>
    <sheet name="21" sheetId="23" r:id="rId21"/>
    <sheet name="22" sheetId="24" r:id="rId22"/>
    <sheet name="23" sheetId="25" r:id="rId23"/>
    <sheet name="24" sheetId="26" r:id="rId24"/>
    <sheet name="MENSUAL" sheetId="27" r:id="rId25"/>
  </sheets>
  <calcPr calcId="144525"/>
</workbook>
</file>

<file path=xl/calcChain.xml><?xml version="1.0" encoding="utf-8"?>
<calcChain xmlns="http://schemas.openxmlformats.org/spreadsheetml/2006/main">
  <c r="C43" i="27" l="1"/>
  <c r="C41" i="27"/>
  <c r="H41" i="27"/>
  <c r="H44" i="27" s="1"/>
  <c r="F31" i="27"/>
  <c r="F29" i="27"/>
  <c r="H28" i="27" s="1"/>
  <c r="F27" i="27"/>
  <c r="H26" i="27" s="1"/>
  <c r="F25" i="27"/>
  <c r="H24" i="27" s="1"/>
  <c r="F23" i="27"/>
  <c r="F22" i="27"/>
  <c r="F21" i="27"/>
  <c r="F20" i="27"/>
  <c r="H19" i="27" s="1"/>
  <c r="F18" i="27"/>
  <c r="F17" i="27"/>
  <c r="F16" i="27"/>
  <c r="F10" i="27"/>
  <c r="G9" i="27" s="1"/>
  <c r="G33" i="27" s="1"/>
  <c r="H30" i="27"/>
  <c r="H44" i="26"/>
  <c r="H30" i="26"/>
  <c r="H28" i="26"/>
  <c r="H26" i="26"/>
  <c r="H24" i="26"/>
  <c r="H19" i="26"/>
  <c r="H15" i="26"/>
  <c r="G9" i="26"/>
  <c r="G33" i="26" s="1"/>
  <c r="H44" i="25"/>
  <c r="H30" i="25"/>
  <c r="H28" i="25"/>
  <c r="H26" i="25"/>
  <c r="H24" i="25"/>
  <c r="H19" i="25"/>
  <c r="H15" i="25"/>
  <c r="G9" i="25"/>
  <c r="G33" i="25" s="1"/>
  <c r="H44" i="24"/>
  <c r="H30" i="24"/>
  <c r="H28" i="24"/>
  <c r="H26" i="24"/>
  <c r="H24" i="24"/>
  <c r="H19" i="24"/>
  <c r="H15" i="24"/>
  <c r="G9" i="24"/>
  <c r="G33" i="24" s="1"/>
  <c r="H44" i="23"/>
  <c r="H30" i="23"/>
  <c r="H28" i="23"/>
  <c r="H26" i="23"/>
  <c r="H24" i="23"/>
  <c r="H19" i="23"/>
  <c r="H15" i="23"/>
  <c r="H33" i="23" s="1"/>
  <c r="G9" i="23"/>
  <c r="G33" i="23" s="1"/>
  <c r="H44" i="22"/>
  <c r="H30" i="22"/>
  <c r="H28" i="22"/>
  <c r="H26" i="22"/>
  <c r="H24" i="22"/>
  <c r="H19" i="22"/>
  <c r="H15" i="22"/>
  <c r="G9" i="22"/>
  <c r="G33" i="22" s="1"/>
  <c r="H44" i="21"/>
  <c r="H30" i="21"/>
  <c r="H28" i="21"/>
  <c r="H26" i="21"/>
  <c r="H24" i="21"/>
  <c r="H19" i="21"/>
  <c r="H15" i="21"/>
  <c r="G9" i="21"/>
  <c r="G33" i="21" s="1"/>
  <c r="H44" i="20"/>
  <c r="H30" i="20"/>
  <c r="H28" i="20"/>
  <c r="H26" i="20"/>
  <c r="H24" i="20"/>
  <c r="H19" i="20"/>
  <c r="H15" i="20"/>
  <c r="G9" i="20"/>
  <c r="G33" i="20" s="1"/>
  <c r="H44" i="19"/>
  <c r="H30" i="19"/>
  <c r="H28" i="19"/>
  <c r="H26" i="19"/>
  <c r="H24" i="19"/>
  <c r="H19" i="19"/>
  <c r="H15" i="19"/>
  <c r="G9" i="19"/>
  <c r="G33" i="19" s="1"/>
  <c r="H44" i="18"/>
  <c r="H30" i="18"/>
  <c r="H28" i="18"/>
  <c r="H26" i="18"/>
  <c r="H24" i="18"/>
  <c r="H19" i="18"/>
  <c r="H15" i="18"/>
  <c r="G9" i="18"/>
  <c r="G33" i="18" s="1"/>
  <c r="H44" i="17"/>
  <c r="H30" i="17"/>
  <c r="H28" i="17"/>
  <c r="H26" i="17"/>
  <c r="H24" i="17"/>
  <c r="H19" i="17"/>
  <c r="H15" i="17"/>
  <c r="G9" i="17"/>
  <c r="G33" i="17" s="1"/>
  <c r="H44" i="16"/>
  <c r="H30" i="16"/>
  <c r="H28" i="16"/>
  <c r="H26" i="16"/>
  <c r="H24" i="16"/>
  <c r="H19" i="16"/>
  <c r="H15" i="16"/>
  <c r="G9" i="16"/>
  <c r="G33" i="16" s="1"/>
  <c r="H44" i="15"/>
  <c r="H30" i="15"/>
  <c r="H28" i="15"/>
  <c r="H26" i="15"/>
  <c r="H24" i="15"/>
  <c r="H19" i="15"/>
  <c r="H15" i="15"/>
  <c r="G9" i="15"/>
  <c r="G33" i="15" s="1"/>
  <c r="H44" i="14"/>
  <c r="H30" i="14"/>
  <c r="H28" i="14"/>
  <c r="H26" i="14"/>
  <c r="H24" i="14"/>
  <c r="H19" i="14"/>
  <c r="H15" i="14"/>
  <c r="G9" i="14"/>
  <c r="G33" i="14" s="1"/>
  <c r="H44" i="13"/>
  <c r="H30" i="13"/>
  <c r="H28" i="13"/>
  <c r="H26" i="13"/>
  <c r="H24" i="13"/>
  <c r="H19" i="13"/>
  <c r="H15" i="13"/>
  <c r="G9" i="13"/>
  <c r="G33" i="13" s="1"/>
  <c r="H44" i="12"/>
  <c r="H30" i="12"/>
  <c r="H28" i="12"/>
  <c r="H26" i="12"/>
  <c r="H24" i="12"/>
  <c r="H19" i="12"/>
  <c r="H15" i="12"/>
  <c r="G9" i="12"/>
  <c r="G33" i="12" s="1"/>
  <c r="H44" i="11"/>
  <c r="H30" i="11"/>
  <c r="H28" i="11"/>
  <c r="H26" i="11"/>
  <c r="H24" i="11"/>
  <c r="H19" i="11"/>
  <c r="H15" i="11"/>
  <c r="G9" i="11"/>
  <c r="G33" i="11" s="1"/>
  <c r="H44" i="10"/>
  <c r="H30" i="10"/>
  <c r="H28" i="10"/>
  <c r="H26" i="10"/>
  <c r="H24" i="10"/>
  <c r="H19" i="10"/>
  <c r="H15" i="10"/>
  <c r="G9" i="10"/>
  <c r="G33" i="10" s="1"/>
  <c r="H44" i="9"/>
  <c r="H30" i="9"/>
  <c r="H28" i="9"/>
  <c r="H26" i="9"/>
  <c r="H24" i="9"/>
  <c r="H19" i="9"/>
  <c r="H15" i="9"/>
  <c r="G9" i="9"/>
  <c r="G33" i="9" s="1"/>
  <c r="H44" i="8"/>
  <c r="H30" i="8"/>
  <c r="H28" i="8"/>
  <c r="H26" i="8"/>
  <c r="H24" i="8"/>
  <c r="H19" i="8"/>
  <c r="H15" i="8"/>
  <c r="G9" i="8"/>
  <c r="G33" i="8" s="1"/>
  <c r="H44" i="7"/>
  <c r="H30" i="7"/>
  <c r="H28" i="7"/>
  <c r="H26" i="7"/>
  <c r="H24" i="7"/>
  <c r="H19" i="7"/>
  <c r="H15" i="7"/>
  <c r="G9" i="7"/>
  <c r="G33" i="7" s="1"/>
  <c r="H44" i="6"/>
  <c r="H30" i="6"/>
  <c r="H28" i="6"/>
  <c r="H26" i="6"/>
  <c r="H24" i="6"/>
  <c r="H19" i="6"/>
  <c r="H15" i="6"/>
  <c r="G9" i="6"/>
  <c r="G33" i="6" s="1"/>
  <c r="H44" i="5"/>
  <c r="H30" i="5"/>
  <c r="H28" i="5"/>
  <c r="H26" i="5"/>
  <c r="H24" i="5"/>
  <c r="H19" i="5"/>
  <c r="H15" i="5"/>
  <c r="G9" i="5"/>
  <c r="G33" i="5" s="1"/>
  <c r="H44" i="4"/>
  <c r="H30" i="4"/>
  <c r="H28" i="4"/>
  <c r="H26" i="4"/>
  <c r="H24" i="4"/>
  <c r="H19" i="4"/>
  <c r="H15" i="4"/>
  <c r="G9" i="4"/>
  <c r="G33" i="4" s="1"/>
  <c r="H33" i="14" l="1"/>
  <c r="H33" i="13"/>
  <c r="H33" i="11"/>
  <c r="G36" i="11" s="1"/>
  <c r="H33" i="8"/>
  <c r="H33" i="7"/>
  <c r="G36" i="7" s="1"/>
  <c r="H33" i="5"/>
  <c r="H33" i="26"/>
  <c r="H33" i="25"/>
  <c r="H33" i="24"/>
  <c r="H33" i="22"/>
  <c r="H33" i="21"/>
  <c r="H33" i="20"/>
  <c r="H33" i="19"/>
  <c r="H33" i="18"/>
  <c r="G36" i="18" s="1"/>
  <c r="H33" i="17"/>
  <c r="H33" i="16"/>
  <c r="G36" i="16" s="1"/>
  <c r="H33" i="15"/>
  <c r="H33" i="12"/>
  <c r="H46" i="11"/>
  <c r="H33" i="10"/>
  <c r="H15" i="27"/>
  <c r="H33" i="27" s="1"/>
  <c r="G36" i="27" s="1"/>
  <c r="H33" i="9"/>
  <c r="H33" i="6"/>
  <c r="G36" i="6" s="1"/>
  <c r="H33" i="4"/>
  <c r="H46" i="27"/>
  <c r="H46" i="26"/>
  <c r="G36" i="26"/>
  <c r="H46" i="25"/>
  <c r="G36" i="25"/>
  <c r="H46" i="24"/>
  <c r="G36" i="24"/>
  <c r="H46" i="23"/>
  <c r="G36" i="23"/>
  <c r="H46" i="22"/>
  <c r="G36" i="22"/>
  <c r="H46" i="21"/>
  <c r="G36" i="21"/>
  <c r="H46" i="20"/>
  <c r="G36" i="20"/>
  <c r="H46" i="19"/>
  <c r="G36" i="19"/>
  <c r="H46" i="18"/>
  <c r="H46" i="17"/>
  <c r="G36" i="17"/>
  <c r="H46" i="16"/>
  <c r="H46" i="15"/>
  <c r="G36" i="15"/>
  <c r="H46" i="14"/>
  <c r="G36" i="14"/>
  <c r="H46" i="13"/>
  <c r="G36" i="13"/>
  <c r="H46" i="12"/>
  <c r="G36" i="12"/>
  <c r="H46" i="10"/>
  <c r="G36" i="10"/>
  <c r="H46" i="9"/>
  <c r="G36" i="9"/>
  <c r="H46" i="8"/>
  <c r="G36" i="8"/>
  <c r="H46" i="7"/>
  <c r="H46" i="6"/>
  <c r="H46" i="5"/>
  <c r="G36" i="5"/>
  <c r="H46" i="4"/>
  <c r="G36" i="4"/>
  <c r="G9" i="1"/>
  <c r="G33" i="1" s="1"/>
  <c r="H30" i="1"/>
  <c r="H28" i="1"/>
  <c r="H26" i="1"/>
  <c r="H24" i="1"/>
  <c r="H19" i="1"/>
  <c r="H15" i="1"/>
  <c r="H44" i="1"/>
  <c r="H46" i="1" l="1"/>
  <c r="H33" i="1"/>
  <c r="G36" i="1" s="1"/>
</calcChain>
</file>

<file path=xl/sharedStrings.xml><?xml version="1.0" encoding="utf-8"?>
<sst xmlns="http://schemas.openxmlformats.org/spreadsheetml/2006/main" count="1211" uniqueCount="131">
  <si>
    <t>Póliza de Ingresos</t>
  </si>
  <si>
    <t>Padron y Licencias</t>
  </si>
  <si>
    <t>Municipio de Jamay , Jalisco</t>
  </si>
  <si>
    <t>CLAVE</t>
  </si>
  <si>
    <t>PARTIDA</t>
  </si>
  <si>
    <t>RUBRO</t>
  </si>
  <si>
    <t>DESCRIPCIÓN</t>
  </si>
  <si>
    <t>PARCIAL</t>
  </si>
  <si>
    <t>CARGO/DEBE</t>
  </si>
  <si>
    <t>ABONO/DEBE</t>
  </si>
  <si>
    <t>Bancos</t>
  </si>
  <si>
    <t>Banamex Cta. 7002/7923222 Gasto Corriente</t>
  </si>
  <si>
    <t>Otros similares</t>
  </si>
  <si>
    <t>Extensión de horario de servicio</t>
  </si>
  <si>
    <t>Licencias Para Anuncios</t>
  </si>
  <si>
    <t>Adosado o pintado permanente</t>
  </si>
  <si>
    <t>Estructurales permanentes</t>
  </si>
  <si>
    <t>Adosado o pintado eventuales</t>
  </si>
  <si>
    <t>Mantas, carteles, volantes, etc.</t>
  </si>
  <si>
    <t>Pruductos Diversos</t>
  </si>
  <si>
    <t>Formas impresas</t>
  </si>
  <si>
    <t>Recargos</t>
  </si>
  <si>
    <t>Falta de Pago</t>
  </si>
  <si>
    <t>Multas</t>
  </si>
  <si>
    <t>Infracciones a leyes fiscales y reglamentos mpales.</t>
  </si>
  <si>
    <t>Gastos de Ejecucion</t>
  </si>
  <si>
    <t>Notificacion de Requerimiento de Pago</t>
  </si>
  <si>
    <t>SUMAS IGUALES</t>
  </si>
  <si>
    <t xml:space="preserve">Hecho Por: </t>
  </si>
  <si>
    <t xml:space="preserve">   Revisado:</t>
  </si>
  <si>
    <t>Poliza de Ingresos de Padron y Licencias</t>
  </si>
  <si>
    <t>Fecha:</t>
  </si>
  <si>
    <t>RECIBOS EXPEDIDOS</t>
  </si>
  <si>
    <t>CANTIDAD</t>
  </si>
  <si>
    <t>DESCRIPCION</t>
  </si>
  <si>
    <t>FOLIOS</t>
  </si>
  <si>
    <t>IMPORTE</t>
  </si>
  <si>
    <t>DEL</t>
  </si>
  <si>
    <t>AL</t>
  </si>
  <si>
    <t>RECIBOS OFICIALES DE LICENCIA MUNICIPAL</t>
  </si>
  <si>
    <t>RECIBO OFICIAL DE LICENCIA MUNICIPAL CANCELADO</t>
  </si>
  <si>
    <t>T O T A L</t>
  </si>
  <si>
    <t xml:space="preserve">Poliza  No. </t>
  </si>
  <si>
    <t>Poliza  No. 24</t>
  </si>
  <si>
    <t>Poliza  No. 23</t>
  </si>
  <si>
    <t>Poliza  No. 22</t>
  </si>
  <si>
    <t>Poliza  No. 21</t>
  </si>
  <si>
    <t>Poliza  No. 20</t>
  </si>
  <si>
    <t>Poliza  No. 19</t>
  </si>
  <si>
    <t>Poliza  No. 18</t>
  </si>
  <si>
    <t>Poliza  No. 17</t>
  </si>
  <si>
    <t>Poliza  No. 16</t>
  </si>
  <si>
    <t>Poliza  No. 15</t>
  </si>
  <si>
    <t>Poliza  No. 14</t>
  </si>
  <si>
    <t>Licencias Giros con Vta. de Bebidas alcoholicas</t>
  </si>
  <si>
    <t>Giros con Venta de Bebidas alcoholicas</t>
  </si>
  <si>
    <t>Mes:</t>
  </si>
  <si>
    <t>FEB/27/2014</t>
  </si>
  <si>
    <t>JMY0633</t>
  </si>
  <si>
    <t>JMY0643</t>
  </si>
  <si>
    <t>JMY0642</t>
  </si>
  <si>
    <t>JMY0644</t>
  </si>
  <si>
    <t>JMY0647</t>
  </si>
  <si>
    <t>MAYO/28/2014</t>
  </si>
  <si>
    <t>JMY0649</t>
  </si>
  <si>
    <t>JMY0654</t>
  </si>
  <si>
    <t>JMY0655</t>
  </si>
  <si>
    <t>JMY0674</t>
  </si>
  <si>
    <t>JUNIO/13/2014</t>
  </si>
  <si>
    <t>JMY0675</t>
  </si>
  <si>
    <t>JMY0687</t>
  </si>
  <si>
    <t>JUNIO/17/2014</t>
  </si>
  <si>
    <t>JMY0688</t>
  </si>
  <si>
    <t>JMY0705</t>
  </si>
  <si>
    <t>JMY0690</t>
  </si>
  <si>
    <t>JMY0706</t>
  </si>
  <si>
    <t>JMY0710</t>
  </si>
  <si>
    <t>JMY0712</t>
  </si>
  <si>
    <t>JMY0728</t>
  </si>
  <si>
    <t>JMY0714- JMY0716</t>
  </si>
  <si>
    <t>JUL/17/2014</t>
  </si>
  <si>
    <t>JMY0711-JMY0729 -JMY0755</t>
  </si>
  <si>
    <t>JMY0730 Y JMY0753</t>
  </si>
  <si>
    <t>JMY0756</t>
  </si>
  <si>
    <t>JMY0763</t>
  </si>
  <si>
    <t>Poliza No. 25</t>
  </si>
  <si>
    <t>JMY0764</t>
  </si>
  <si>
    <t>JMY786</t>
  </si>
  <si>
    <t>JMY0765 y JMY0769</t>
  </si>
  <si>
    <t>Poliza  No. 26</t>
  </si>
  <si>
    <t>AGOSTO/15/14</t>
  </si>
  <si>
    <t>JMY0787</t>
  </si>
  <si>
    <t>JMY0813</t>
  </si>
  <si>
    <t>JMY0788 Y JMY0805</t>
  </si>
  <si>
    <t>Poliza  No. 27</t>
  </si>
  <si>
    <t>JMY0814</t>
  </si>
  <si>
    <t>JMY0836</t>
  </si>
  <si>
    <t>JMY0818</t>
  </si>
  <si>
    <t>Poliza  No. 28</t>
  </si>
  <si>
    <t>JMY0837</t>
  </si>
  <si>
    <t>JMY0845</t>
  </si>
  <si>
    <t>Poliza  No. 29</t>
  </si>
  <si>
    <t>JMY0853</t>
  </si>
  <si>
    <t>JMY0855</t>
  </si>
  <si>
    <t>JMY0046</t>
  </si>
  <si>
    <t>Poliza  No. 30</t>
  </si>
  <si>
    <t>JMY0856</t>
  </si>
  <si>
    <t>JMY0863</t>
  </si>
  <si>
    <t xml:space="preserve">  </t>
  </si>
  <si>
    <t>POLIZA No. 31</t>
  </si>
  <si>
    <t>JMY0864</t>
  </si>
  <si>
    <t>JMY0872</t>
  </si>
  <si>
    <t>Poliza  No. 32</t>
  </si>
  <si>
    <t>JMY0873</t>
  </si>
  <si>
    <t>JMY0887</t>
  </si>
  <si>
    <t>JMY0877</t>
  </si>
  <si>
    <t>Poliza  No. 33</t>
  </si>
  <si>
    <t>JMY0888</t>
  </si>
  <si>
    <t>JMY0891</t>
  </si>
  <si>
    <t>JMY0892</t>
  </si>
  <si>
    <t>JMY0894</t>
  </si>
  <si>
    <t>Poliza  No. 34</t>
  </si>
  <si>
    <t>DIC/19/2014</t>
  </si>
  <si>
    <t>JMY0895</t>
  </si>
  <si>
    <t>JMY0899</t>
  </si>
  <si>
    <t>Poliza  No. 35</t>
  </si>
  <si>
    <t>JMY0900</t>
  </si>
  <si>
    <t>JMY0901</t>
  </si>
  <si>
    <t>Poliza  No. 1</t>
  </si>
  <si>
    <t>JMY0001</t>
  </si>
  <si>
    <t>JMY0019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</si>
</sst>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7">
    <xf numFmtId="0" fontId="0" fillId="0" borderId="0" xfId="0"/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>
      <alignment horizontal="center"/>
    </xf>
    <xf numFmtId="0" fontId="0" fillId="0" borderId="0" xfId="0"/>
    <xf numFmtId="43" fontId="0" fillId="0" borderId="0" xfId="1" applyFont="1"/>
    <xf numFmtId="0" fontId="0" fillId="0" borderId="10" xfId="0" applyBorder="1"/>
    <xf numFmtId="43" fontId="0" fillId="0" borderId="0" xfId="1" applyFont="1" applyBorder="1"/>
    <xf numFmtId="0" fontId="0" fillId="0" borderId="12" xfId="0" applyBorder="1"/>
    <xf numFmtId="0" fontId="0" fillId="0" borderId="0" xfId="0" applyBorder="1"/>
    <xf numFmtId="0" fontId="20" fillId="0" borderId="0" xfId="0" applyFont="1" applyFill="1" applyBorder="1" applyAlignment="1">
      <alignment horizontal="center"/>
    </xf>
    <xf numFmtId="164" fontId="0" fillId="0" borderId="0" xfId="1" applyNumberFormat="1" applyFont="1" applyBorder="1" applyAlignment="1"/>
    <xf numFmtId="0" fontId="0" fillId="0" borderId="0" xfId="0" applyFill="1" applyBorder="1"/>
    <xf numFmtId="14" fontId="0" fillId="0" borderId="0" xfId="1" applyNumberFormat="1" applyFont="1" applyBorder="1"/>
    <xf numFmtId="0" fontId="19" fillId="0" borderId="15" xfId="0" applyFont="1" applyFill="1" applyBorder="1"/>
    <xf numFmtId="43" fontId="0" fillId="0" borderId="15" xfId="1" applyFont="1" applyBorder="1"/>
    <xf numFmtId="0" fontId="16" fillId="0" borderId="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43" fontId="16" fillId="0" borderId="16" xfId="1" applyFont="1" applyBorder="1" applyAlignment="1">
      <alignment horizontal="center"/>
    </xf>
    <xf numFmtId="43" fontId="0" fillId="0" borderId="12" xfId="1" applyFont="1" applyBorder="1"/>
    <xf numFmtId="0" fontId="22" fillId="34" borderId="10" xfId="0" applyFont="1" applyFill="1" applyBorder="1"/>
    <xf numFmtId="0" fontId="16" fillId="34" borderId="17" xfId="0" applyFont="1" applyFill="1" applyBorder="1" applyAlignment="1">
      <alignment horizontal="center"/>
    </xf>
    <xf numFmtId="0" fontId="22" fillId="34" borderId="17" xfId="0" applyFont="1" applyFill="1" applyBorder="1" applyAlignment="1">
      <alignment horizontal="left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left"/>
      <protection locked="0"/>
    </xf>
    <xf numFmtId="43" fontId="0" fillId="0" borderId="13" xfId="1" applyFont="1" applyBorder="1" applyAlignment="1">
      <alignment wrapText="1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29" xfId="0" applyFont="1" applyFill="1" applyBorder="1" applyAlignment="1" applyProtection="1">
      <alignment horizontal="center"/>
    </xf>
    <xf numFmtId="0" fontId="26" fillId="0" borderId="24" xfId="1" applyNumberFormat="1" applyFont="1" applyFill="1" applyBorder="1" applyAlignment="1" applyProtection="1">
      <alignment horizontal="left"/>
      <protection locked="0"/>
    </xf>
    <xf numFmtId="0" fontId="26" fillId="0" borderId="38" xfId="1" applyNumberFormat="1" applyFont="1" applyFill="1" applyBorder="1" applyAlignment="1" applyProtection="1">
      <alignment horizontal="left"/>
      <protection locked="0"/>
    </xf>
    <xf numFmtId="0" fontId="21" fillId="33" borderId="16" xfId="0" applyFont="1" applyFill="1" applyBorder="1" applyAlignment="1" applyProtection="1">
      <alignment horizontal="center" vertical="justify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34" borderId="10" xfId="0" applyNumberFormat="1" applyFill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</xf>
    <xf numFmtId="0" fontId="0" fillId="0" borderId="35" xfId="0" applyFont="1" applyBorder="1" applyAlignment="1" applyProtection="1">
      <alignment horizontal="center"/>
    </xf>
    <xf numFmtId="0" fontId="0" fillId="0" borderId="37" xfId="0" applyFont="1" applyBorder="1" applyAlignment="1" applyProtection="1">
      <alignment horizontal="center"/>
    </xf>
    <xf numFmtId="0" fontId="16" fillId="34" borderId="41" xfId="0" applyFont="1" applyFill="1" applyBorder="1" applyAlignment="1">
      <alignment horizontal="center"/>
    </xf>
    <xf numFmtId="0" fontId="16" fillId="0" borderId="43" xfId="0" applyFont="1" applyBorder="1" applyAlignment="1" applyProtection="1">
      <alignment horizontal="center"/>
      <protection locked="0"/>
    </xf>
    <xf numFmtId="0" fontId="16" fillId="34" borderId="43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14" fontId="21" fillId="33" borderId="18" xfId="0" applyNumberFormat="1" applyFont="1" applyFill="1" applyBorder="1" applyAlignment="1" applyProtection="1">
      <alignment horizontal="center" vertical="center"/>
    </xf>
    <xf numFmtId="0" fontId="21" fillId="33" borderId="19" xfId="0" applyFont="1" applyFill="1" applyBorder="1" applyAlignment="1" applyProtection="1">
      <alignment horizontal="center" vertical="center"/>
      <protection locked="0"/>
    </xf>
    <xf numFmtId="14" fontId="21" fillId="33" borderId="18" xfId="0" applyNumberFormat="1" applyFont="1" applyFill="1" applyBorder="1" applyAlignment="1">
      <alignment horizontal="center" vertical="center"/>
    </xf>
    <xf numFmtId="14" fontId="21" fillId="33" borderId="19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left"/>
    </xf>
    <xf numFmtId="0" fontId="0" fillId="0" borderId="10" xfId="0" applyNumberFormat="1" applyBorder="1" applyAlignment="1">
      <alignment horizontal="center"/>
    </xf>
    <xf numFmtId="49" fontId="0" fillId="0" borderId="10" xfId="0" applyNumberFormat="1" applyBorder="1" applyProtection="1">
      <protection locked="0"/>
    </xf>
    <xf numFmtId="43" fontId="16" fillId="34" borderId="17" xfId="1" applyNumberFormat="1" applyFont="1" applyFill="1" applyBorder="1" applyAlignment="1">
      <alignment horizontal="center"/>
    </xf>
    <xf numFmtId="43" fontId="16" fillId="34" borderId="17" xfId="0" applyNumberFormat="1" applyFont="1" applyFill="1" applyBorder="1" applyAlignment="1">
      <alignment horizontal="center"/>
    </xf>
    <xf numFmtId="43" fontId="16" fillId="34" borderId="42" xfId="1" applyNumberFormat="1" applyFont="1" applyFill="1" applyBorder="1" applyAlignment="1">
      <alignment horizontal="center"/>
    </xf>
    <xf numFmtId="43" fontId="16" fillId="0" borderId="10" xfId="1" applyNumberFormat="1" applyFont="1" applyBorder="1" applyAlignment="1" applyProtection="1">
      <alignment horizontal="center"/>
      <protection locked="0"/>
    </xf>
    <xf numFmtId="43" fontId="16" fillId="0" borderId="10" xfId="0" applyNumberFormat="1" applyFont="1" applyBorder="1" applyAlignment="1">
      <alignment horizontal="center"/>
    </xf>
    <xf numFmtId="43" fontId="16" fillId="0" borderId="40" xfId="1" applyNumberFormat="1" applyFont="1" applyBorder="1" applyAlignment="1">
      <alignment horizontal="center"/>
    </xf>
    <xf numFmtId="43" fontId="18" fillId="34" borderId="10" xfId="1" applyNumberFormat="1" applyFont="1" applyFill="1" applyBorder="1"/>
    <xf numFmtId="43" fontId="16" fillId="34" borderId="10" xfId="0" applyNumberFormat="1" applyFont="1" applyFill="1" applyBorder="1"/>
    <xf numFmtId="43" fontId="16" fillId="34" borderId="40" xfId="1" applyNumberFormat="1" applyFont="1" applyFill="1" applyBorder="1"/>
    <xf numFmtId="43" fontId="0" fillId="0" borderId="10" xfId="1" applyNumberFormat="1" applyFont="1" applyBorder="1" applyProtection="1">
      <protection locked="0"/>
    </xf>
    <xf numFmtId="43" fontId="16" fillId="0" borderId="10" xfId="0" applyNumberFormat="1" applyFont="1" applyBorder="1"/>
    <xf numFmtId="43" fontId="16" fillId="0" borderId="40" xfId="1" applyNumberFormat="1" applyFont="1" applyBorder="1"/>
    <xf numFmtId="43" fontId="0" fillId="0" borderId="44" xfId="0" applyNumberFormat="1" applyBorder="1"/>
    <xf numFmtId="43" fontId="16" fillId="0" borderId="44" xfId="0" applyNumberFormat="1" applyFont="1" applyBorder="1"/>
    <xf numFmtId="43" fontId="16" fillId="0" borderId="40" xfId="0" applyNumberFormat="1" applyFont="1" applyBorder="1"/>
    <xf numFmtId="43" fontId="26" fillId="0" borderId="27" xfId="1" applyNumberFormat="1" applyFont="1" applyBorder="1" applyAlignment="1" applyProtection="1">
      <alignment horizontal="right"/>
      <protection locked="0"/>
    </xf>
    <xf numFmtId="43" fontId="25" fillId="34" borderId="19" xfId="0" applyNumberFormat="1" applyFont="1" applyFill="1" applyBorder="1" applyAlignment="1" applyProtection="1">
      <alignment horizontal="right"/>
    </xf>
    <xf numFmtId="0" fontId="27" fillId="0" borderId="33" xfId="0" applyFont="1" applyFill="1" applyBorder="1" applyAlignment="1" applyProtection="1">
      <alignment horizontal="center" vertical="justify"/>
      <protection locked="0"/>
    </xf>
    <xf numFmtId="0" fontId="27" fillId="0" borderId="34" xfId="0" applyFont="1" applyFill="1" applyBorder="1" applyAlignment="1" applyProtection="1">
      <alignment horizontal="center" vertical="justify"/>
      <protection locked="0"/>
    </xf>
    <xf numFmtId="0" fontId="27" fillId="0" borderId="25" xfId="0" applyFont="1" applyFill="1" applyBorder="1" applyAlignment="1" applyProtection="1">
      <alignment horizontal="center" vertical="justify"/>
      <protection locked="0"/>
    </xf>
    <xf numFmtId="0" fontId="27" fillId="0" borderId="26" xfId="0" applyFont="1" applyFill="1" applyBorder="1" applyAlignment="1" applyProtection="1">
      <alignment horizontal="center" vertical="justify"/>
      <protection locked="0"/>
    </xf>
    <xf numFmtId="0" fontId="16" fillId="0" borderId="10" xfId="0" applyFont="1" applyBorder="1" applyAlignment="1">
      <alignment horizontal="center"/>
    </xf>
    <xf numFmtId="0" fontId="16" fillId="34" borderId="43" xfId="0" applyFont="1" applyFill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3" xfId="0" applyBorder="1" applyProtection="1">
      <protection locked="0"/>
    </xf>
    <xf numFmtId="43" fontId="26" fillId="0" borderId="36" xfId="1" applyNumberFormat="1" applyFont="1" applyBorder="1" applyAlignment="1" applyProtection="1">
      <alignment horizontal="center"/>
      <protection locked="0"/>
    </xf>
    <xf numFmtId="0" fontId="27" fillId="0" borderId="26" xfId="0" applyFont="1" applyFill="1" applyBorder="1" applyAlignment="1" applyProtection="1">
      <alignment vertical="center"/>
      <protection locked="0"/>
    </xf>
    <xf numFmtId="43" fontId="0" fillId="34" borderId="10" xfId="1" applyNumberFormat="1" applyFont="1" applyFill="1" applyBorder="1" applyProtection="1"/>
    <xf numFmtId="43" fontId="16" fillId="34" borderId="10" xfId="0" applyNumberFormat="1" applyFont="1" applyFill="1" applyBorder="1" applyProtection="1"/>
    <xf numFmtId="43" fontId="16" fillId="0" borderId="10" xfId="1" applyNumberFormat="1" applyFont="1" applyBorder="1" applyAlignment="1" applyProtection="1">
      <alignment horizontal="center"/>
    </xf>
    <xf numFmtId="0" fontId="23" fillId="0" borderId="0" xfId="0" applyFont="1" applyFill="1" applyBorder="1" applyAlignment="1">
      <alignment wrapText="1"/>
    </xf>
    <xf numFmtId="0" fontId="23" fillId="0" borderId="15" xfId="0" applyFont="1" applyFill="1" applyBorder="1" applyAlignment="1">
      <alignment wrapText="1"/>
    </xf>
    <xf numFmtId="49" fontId="21" fillId="33" borderId="19" xfId="0" applyNumberFormat="1" applyFont="1" applyFill="1" applyBorder="1" applyAlignment="1" applyProtection="1">
      <alignment horizontal="center" vertical="center"/>
      <protection locked="0"/>
    </xf>
    <xf numFmtId="0" fontId="27" fillId="0" borderId="33" xfId="0" applyFont="1" applyFill="1" applyBorder="1" applyAlignment="1" applyProtection="1">
      <alignment horizontal="left" vertical="center"/>
    </xf>
    <xf numFmtId="0" fontId="27" fillId="0" borderId="34" xfId="0" applyFont="1" applyFill="1" applyBorder="1" applyAlignment="1" applyProtection="1">
      <alignment horizontal="left" vertical="center"/>
    </xf>
    <xf numFmtId="0" fontId="27" fillId="0" borderId="25" xfId="0" applyFont="1" applyFill="1" applyBorder="1" applyAlignment="1" applyProtection="1">
      <alignment horizontal="left" vertical="center"/>
    </xf>
    <xf numFmtId="0" fontId="27" fillId="0" borderId="26" xfId="0" applyFont="1" applyFill="1" applyBorder="1" applyAlignment="1" applyProtection="1">
      <alignment horizontal="left" vertical="center"/>
    </xf>
    <xf numFmtId="0" fontId="27" fillId="0" borderId="23" xfId="0" applyFont="1" applyFill="1" applyBorder="1" applyAlignment="1" applyProtection="1">
      <alignment horizontal="left" vertical="center"/>
    </xf>
    <xf numFmtId="0" fontId="27" fillId="0" borderId="24" xfId="0" applyFont="1" applyFill="1" applyBorder="1" applyAlignment="1" applyProtection="1">
      <alignment horizontal="left" vertical="center"/>
    </xf>
    <xf numFmtId="44" fontId="25" fillId="34" borderId="18" xfId="0" applyNumberFormat="1" applyFont="1" applyFill="1" applyBorder="1" applyAlignment="1" applyProtection="1">
      <alignment horizontal="right"/>
    </xf>
    <xf numFmtId="44" fontId="25" fillId="34" borderId="20" xfId="0" applyNumberFormat="1" applyFont="1" applyFill="1" applyBorder="1" applyAlignment="1" applyProtection="1">
      <alignment horizontal="right"/>
    </xf>
    <xf numFmtId="0" fontId="23" fillId="0" borderId="0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 wrapText="1"/>
    </xf>
    <xf numFmtId="0" fontId="21" fillId="33" borderId="18" xfId="0" applyFont="1" applyFill="1" applyBorder="1" applyAlignment="1" applyProtection="1">
      <alignment horizontal="center" vertical="justify"/>
    </xf>
    <xf numFmtId="0" fontId="21" fillId="33" borderId="19" xfId="0" applyFont="1" applyFill="1" applyBorder="1" applyAlignment="1" applyProtection="1">
      <alignment horizontal="center" vertical="justify"/>
    </xf>
    <xf numFmtId="0" fontId="25" fillId="34" borderId="18" xfId="0" applyFont="1" applyFill="1" applyBorder="1" applyAlignment="1" applyProtection="1">
      <alignment horizontal="center"/>
    </xf>
    <xf numFmtId="0" fontId="25" fillId="34" borderId="20" xfId="0" applyFont="1" applyFill="1" applyBorder="1" applyAlignment="1" applyProtection="1">
      <alignment horizontal="center"/>
    </xf>
    <xf numFmtId="0" fontId="25" fillId="34" borderId="19" xfId="0" applyFont="1" applyFill="1" applyBorder="1" applyAlignment="1" applyProtection="1">
      <alignment horizontal="center"/>
    </xf>
    <xf numFmtId="0" fontId="25" fillId="0" borderId="21" xfId="0" applyFont="1" applyFill="1" applyBorder="1" applyAlignment="1" applyProtection="1">
      <alignment horizontal="center" vertical="center"/>
    </xf>
    <xf numFmtId="0" fontId="25" fillId="0" borderId="22" xfId="0" applyFont="1" applyFill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center"/>
    </xf>
    <xf numFmtId="0" fontId="25" fillId="0" borderId="29" xfId="0" applyFont="1" applyFill="1" applyBorder="1" applyAlignment="1" applyProtection="1">
      <alignment horizontal="center" vertical="center"/>
    </xf>
    <xf numFmtId="0" fontId="25" fillId="0" borderId="23" xfId="0" applyFont="1" applyFill="1" applyBorder="1" applyAlignment="1" applyProtection="1">
      <alignment horizontal="center" vertical="center"/>
    </xf>
    <xf numFmtId="0" fontId="25" fillId="0" borderId="24" xfId="0" applyFont="1" applyFill="1" applyBorder="1" applyAlignment="1" applyProtection="1">
      <alignment horizontal="center" vertical="center"/>
    </xf>
    <xf numFmtId="0" fontId="25" fillId="0" borderId="30" xfId="0" applyFont="1" applyFill="1" applyBorder="1" applyAlignment="1" applyProtection="1">
      <alignment horizontal="center" vertical="center"/>
    </xf>
    <xf numFmtId="0" fontId="25" fillId="0" borderId="31" xfId="0" applyFont="1" applyFill="1" applyBorder="1" applyAlignment="1" applyProtection="1">
      <alignment horizontal="center" vertical="center"/>
    </xf>
    <xf numFmtId="0" fontId="25" fillId="0" borderId="25" xfId="0" applyFont="1" applyFill="1" applyBorder="1" applyAlignment="1" applyProtection="1">
      <alignment horizontal="center"/>
    </xf>
    <xf numFmtId="0" fontId="25" fillId="0" borderId="26" xfId="0" applyFont="1" applyFill="1" applyBorder="1" applyAlignment="1" applyProtection="1">
      <alignment horizontal="center"/>
    </xf>
    <xf numFmtId="0" fontId="25" fillId="0" borderId="27" xfId="0" applyFont="1" applyFill="1" applyBorder="1" applyAlignment="1" applyProtection="1">
      <alignment horizontal="center" vertical="center"/>
    </xf>
    <xf numFmtId="0" fontId="25" fillId="0" borderId="32" xfId="0" applyFont="1" applyFill="1" applyBorder="1" applyAlignment="1" applyProtection="1">
      <alignment horizontal="center" vertical="center"/>
    </xf>
    <xf numFmtId="0" fontId="28" fillId="0" borderId="39" xfId="0" applyFont="1" applyFill="1" applyBorder="1" applyAlignment="1" applyProtection="1">
      <alignment horizontal="left" vertical="justify"/>
      <protection locked="0"/>
    </xf>
    <xf numFmtId="0" fontId="28" fillId="0" borderId="46" xfId="0" applyFont="1" applyFill="1" applyBorder="1" applyAlignment="1" applyProtection="1">
      <alignment horizontal="left" vertical="justify"/>
      <protection locked="0"/>
    </xf>
    <xf numFmtId="0" fontId="28" fillId="0" borderId="45" xfId="0" applyFont="1" applyFill="1" applyBorder="1" applyAlignment="1" applyProtection="1">
      <alignment horizontal="left" vertical="justify"/>
      <protection locked="0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19050</xdr:rowOff>
    </xdr:from>
    <xdr:to>
      <xdr:col>3</xdr:col>
      <xdr:colOff>228601</xdr:colOff>
      <xdr:row>5</xdr:row>
      <xdr:rowOff>171449</xdr:rowOff>
    </xdr:to>
    <xdr:pic>
      <xdr:nvPicPr>
        <xdr:cNvPr id="2" name="Picture 1" descr="http://www.amigosdelago.org/logos/jama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419100"/>
          <a:ext cx="800101" cy="819149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19050</xdr:rowOff>
    </xdr:from>
    <xdr:to>
      <xdr:col>3</xdr:col>
      <xdr:colOff>228601</xdr:colOff>
      <xdr:row>5</xdr:row>
      <xdr:rowOff>171449</xdr:rowOff>
    </xdr:to>
    <xdr:pic>
      <xdr:nvPicPr>
        <xdr:cNvPr id="2" name="Picture 1" descr="http://www.amigosdelago.org/logos/jama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419100"/>
          <a:ext cx="800101" cy="819149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19050</xdr:rowOff>
    </xdr:from>
    <xdr:to>
      <xdr:col>3</xdr:col>
      <xdr:colOff>228601</xdr:colOff>
      <xdr:row>5</xdr:row>
      <xdr:rowOff>171449</xdr:rowOff>
    </xdr:to>
    <xdr:pic>
      <xdr:nvPicPr>
        <xdr:cNvPr id="2" name="Picture 1" descr="http://www.amigosdelago.org/logos/jama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419100"/>
          <a:ext cx="800101" cy="819149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19050</xdr:rowOff>
    </xdr:from>
    <xdr:to>
      <xdr:col>3</xdr:col>
      <xdr:colOff>228601</xdr:colOff>
      <xdr:row>5</xdr:row>
      <xdr:rowOff>171449</xdr:rowOff>
    </xdr:to>
    <xdr:pic>
      <xdr:nvPicPr>
        <xdr:cNvPr id="2" name="Picture 1" descr="http://www.amigosdelago.org/logos/jama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419100"/>
          <a:ext cx="800101" cy="819149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19050</xdr:rowOff>
    </xdr:from>
    <xdr:to>
      <xdr:col>3</xdr:col>
      <xdr:colOff>228601</xdr:colOff>
      <xdr:row>5</xdr:row>
      <xdr:rowOff>171449</xdr:rowOff>
    </xdr:to>
    <xdr:pic>
      <xdr:nvPicPr>
        <xdr:cNvPr id="2" name="Picture 1" descr="http://www.amigosdelago.org/logos/jama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419100"/>
          <a:ext cx="800101" cy="819149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19050</xdr:rowOff>
    </xdr:from>
    <xdr:to>
      <xdr:col>3</xdr:col>
      <xdr:colOff>228601</xdr:colOff>
      <xdr:row>5</xdr:row>
      <xdr:rowOff>171449</xdr:rowOff>
    </xdr:to>
    <xdr:pic>
      <xdr:nvPicPr>
        <xdr:cNvPr id="2" name="Picture 1" descr="http://www.amigosdelago.org/logos/jama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419100"/>
          <a:ext cx="800101" cy="819149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19050</xdr:rowOff>
    </xdr:from>
    <xdr:to>
      <xdr:col>3</xdr:col>
      <xdr:colOff>228601</xdr:colOff>
      <xdr:row>5</xdr:row>
      <xdr:rowOff>171449</xdr:rowOff>
    </xdr:to>
    <xdr:pic>
      <xdr:nvPicPr>
        <xdr:cNvPr id="2" name="Picture 1" descr="http://www.amigosdelago.org/logos/jama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419100"/>
          <a:ext cx="800101" cy="819149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19050</xdr:rowOff>
    </xdr:from>
    <xdr:to>
      <xdr:col>3</xdr:col>
      <xdr:colOff>228601</xdr:colOff>
      <xdr:row>5</xdr:row>
      <xdr:rowOff>171449</xdr:rowOff>
    </xdr:to>
    <xdr:pic>
      <xdr:nvPicPr>
        <xdr:cNvPr id="2" name="Picture 1" descr="http://www.amigosdelago.org/logos/jama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419100"/>
          <a:ext cx="800101" cy="819149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19050</xdr:rowOff>
    </xdr:from>
    <xdr:to>
      <xdr:col>3</xdr:col>
      <xdr:colOff>228601</xdr:colOff>
      <xdr:row>5</xdr:row>
      <xdr:rowOff>171449</xdr:rowOff>
    </xdr:to>
    <xdr:pic>
      <xdr:nvPicPr>
        <xdr:cNvPr id="2" name="Picture 1" descr="http://www.amigosdelago.org/logos/jama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419100"/>
          <a:ext cx="800101" cy="819149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19050</xdr:rowOff>
    </xdr:from>
    <xdr:to>
      <xdr:col>3</xdr:col>
      <xdr:colOff>228601</xdr:colOff>
      <xdr:row>5</xdr:row>
      <xdr:rowOff>171449</xdr:rowOff>
    </xdr:to>
    <xdr:pic>
      <xdr:nvPicPr>
        <xdr:cNvPr id="2" name="Picture 1" descr="http://www.amigosdelago.org/logos/jama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419100"/>
          <a:ext cx="800101" cy="819149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19050</xdr:rowOff>
    </xdr:from>
    <xdr:to>
      <xdr:col>3</xdr:col>
      <xdr:colOff>228601</xdr:colOff>
      <xdr:row>5</xdr:row>
      <xdr:rowOff>171449</xdr:rowOff>
    </xdr:to>
    <xdr:pic>
      <xdr:nvPicPr>
        <xdr:cNvPr id="2" name="Picture 1" descr="http://www.amigosdelago.org/logos/jama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419100"/>
          <a:ext cx="800101" cy="81914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19050</xdr:rowOff>
    </xdr:from>
    <xdr:to>
      <xdr:col>3</xdr:col>
      <xdr:colOff>228601</xdr:colOff>
      <xdr:row>5</xdr:row>
      <xdr:rowOff>171449</xdr:rowOff>
    </xdr:to>
    <xdr:pic>
      <xdr:nvPicPr>
        <xdr:cNvPr id="2" name="Picture 1" descr="http://www.amigosdelago.org/logos/jama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419100"/>
          <a:ext cx="800101" cy="819149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19050</xdr:rowOff>
    </xdr:from>
    <xdr:to>
      <xdr:col>3</xdr:col>
      <xdr:colOff>228601</xdr:colOff>
      <xdr:row>5</xdr:row>
      <xdr:rowOff>171449</xdr:rowOff>
    </xdr:to>
    <xdr:pic>
      <xdr:nvPicPr>
        <xdr:cNvPr id="2" name="Picture 1" descr="http://www.amigosdelago.org/logos/jama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419100"/>
          <a:ext cx="800101" cy="819149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19050</xdr:rowOff>
    </xdr:from>
    <xdr:to>
      <xdr:col>3</xdr:col>
      <xdr:colOff>228601</xdr:colOff>
      <xdr:row>5</xdr:row>
      <xdr:rowOff>171449</xdr:rowOff>
    </xdr:to>
    <xdr:pic>
      <xdr:nvPicPr>
        <xdr:cNvPr id="2" name="Picture 1" descr="http://www.amigosdelago.org/logos/jama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419100"/>
          <a:ext cx="800101" cy="819149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19050</xdr:rowOff>
    </xdr:from>
    <xdr:to>
      <xdr:col>3</xdr:col>
      <xdr:colOff>228601</xdr:colOff>
      <xdr:row>5</xdr:row>
      <xdr:rowOff>171449</xdr:rowOff>
    </xdr:to>
    <xdr:pic>
      <xdr:nvPicPr>
        <xdr:cNvPr id="2" name="Picture 1" descr="http://www.amigosdelago.org/logos/jama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419100"/>
          <a:ext cx="800101" cy="819149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19050</xdr:rowOff>
    </xdr:from>
    <xdr:to>
      <xdr:col>3</xdr:col>
      <xdr:colOff>228601</xdr:colOff>
      <xdr:row>5</xdr:row>
      <xdr:rowOff>171449</xdr:rowOff>
    </xdr:to>
    <xdr:pic>
      <xdr:nvPicPr>
        <xdr:cNvPr id="2" name="Picture 1" descr="http://www.amigosdelago.org/logos/jama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419100"/>
          <a:ext cx="800101" cy="819149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19050</xdr:rowOff>
    </xdr:from>
    <xdr:to>
      <xdr:col>3</xdr:col>
      <xdr:colOff>228601</xdr:colOff>
      <xdr:row>5</xdr:row>
      <xdr:rowOff>171449</xdr:rowOff>
    </xdr:to>
    <xdr:pic>
      <xdr:nvPicPr>
        <xdr:cNvPr id="2" name="Picture 1" descr="http://www.amigosdelago.org/logos/jama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419100"/>
          <a:ext cx="800101" cy="819149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19050</xdr:rowOff>
    </xdr:from>
    <xdr:to>
      <xdr:col>3</xdr:col>
      <xdr:colOff>228601</xdr:colOff>
      <xdr:row>5</xdr:row>
      <xdr:rowOff>171449</xdr:rowOff>
    </xdr:to>
    <xdr:pic>
      <xdr:nvPicPr>
        <xdr:cNvPr id="2" name="Picture 1" descr="http://www.amigosdelago.org/logos/jama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419100"/>
          <a:ext cx="800101" cy="81914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19050</xdr:rowOff>
    </xdr:from>
    <xdr:to>
      <xdr:col>3</xdr:col>
      <xdr:colOff>228601</xdr:colOff>
      <xdr:row>5</xdr:row>
      <xdr:rowOff>171449</xdr:rowOff>
    </xdr:to>
    <xdr:pic>
      <xdr:nvPicPr>
        <xdr:cNvPr id="2" name="Picture 1" descr="http://www.amigosdelago.org/logos/jama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419100"/>
          <a:ext cx="800101" cy="819149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19050</xdr:rowOff>
    </xdr:from>
    <xdr:to>
      <xdr:col>3</xdr:col>
      <xdr:colOff>228601</xdr:colOff>
      <xdr:row>5</xdr:row>
      <xdr:rowOff>171449</xdr:rowOff>
    </xdr:to>
    <xdr:pic>
      <xdr:nvPicPr>
        <xdr:cNvPr id="2" name="Picture 1" descr="http://www.amigosdelago.org/logos/jama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419100"/>
          <a:ext cx="800101" cy="819149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19050</xdr:rowOff>
    </xdr:from>
    <xdr:to>
      <xdr:col>3</xdr:col>
      <xdr:colOff>228601</xdr:colOff>
      <xdr:row>5</xdr:row>
      <xdr:rowOff>171449</xdr:rowOff>
    </xdr:to>
    <xdr:pic>
      <xdr:nvPicPr>
        <xdr:cNvPr id="2" name="Picture 1" descr="http://www.amigosdelago.org/logos/jama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419100"/>
          <a:ext cx="800101" cy="819149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19050</xdr:rowOff>
    </xdr:from>
    <xdr:to>
      <xdr:col>3</xdr:col>
      <xdr:colOff>228601</xdr:colOff>
      <xdr:row>5</xdr:row>
      <xdr:rowOff>171449</xdr:rowOff>
    </xdr:to>
    <xdr:pic>
      <xdr:nvPicPr>
        <xdr:cNvPr id="2" name="Picture 1" descr="http://www.amigosdelago.org/logos/jama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419100"/>
          <a:ext cx="800101" cy="819149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19050</xdr:rowOff>
    </xdr:from>
    <xdr:to>
      <xdr:col>3</xdr:col>
      <xdr:colOff>228601</xdr:colOff>
      <xdr:row>5</xdr:row>
      <xdr:rowOff>171449</xdr:rowOff>
    </xdr:to>
    <xdr:pic>
      <xdr:nvPicPr>
        <xdr:cNvPr id="2" name="Picture 1" descr="http://www.amigosdelago.org/logos/jama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419100"/>
          <a:ext cx="800101" cy="819149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19050</xdr:rowOff>
    </xdr:from>
    <xdr:to>
      <xdr:col>3</xdr:col>
      <xdr:colOff>228601</xdr:colOff>
      <xdr:row>5</xdr:row>
      <xdr:rowOff>171449</xdr:rowOff>
    </xdr:to>
    <xdr:pic>
      <xdr:nvPicPr>
        <xdr:cNvPr id="2" name="Picture 1" descr="http://www.amigosdelago.org/logos/jama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419100"/>
          <a:ext cx="800101" cy="819149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19050</xdr:rowOff>
    </xdr:from>
    <xdr:to>
      <xdr:col>3</xdr:col>
      <xdr:colOff>228601</xdr:colOff>
      <xdr:row>5</xdr:row>
      <xdr:rowOff>171449</xdr:rowOff>
    </xdr:to>
    <xdr:pic>
      <xdr:nvPicPr>
        <xdr:cNvPr id="2" name="Picture 1" descr="http://www.amigosdelago.org/logos/jama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419100"/>
          <a:ext cx="800101" cy="8191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opLeftCell="A22" workbookViewId="0">
      <selection activeCell="G36" sqref="G36"/>
    </sheetView>
  </sheetViews>
  <sheetFormatPr baseColWidth="10" defaultRowHeight="15" x14ac:dyDescent="0.25"/>
  <cols>
    <col min="1" max="1" width="3.7109375" customWidth="1"/>
    <col min="2" max="4" width="8.7109375" customWidth="1"/>
    <col min="5" max="5" width="46" customWidth="1"/>
    <col min="6" max="8" width="13.7109375" customWidth="1"/>
    <col min="9" max="9" width="3.7109375" customWidth="1"/>
  </cols>
  <sheetData>
    <row r="1" spans="2:9" ht="15.75" thickBot="1" x14ac:dyDescent="0.3">
      <c r="B1" s="3"/>
      <c r="C1" s="3"/>
      <c r="D1" s="3"/>
      <c r="E1" s="3"/>
      <c r="F1" s="3"/>
      <c r="G1" s="3"/>
      <c r="H1" s="3"/>
      <c r="I1" s="3"/>
    </row>
    <row r="2" spans="2:9" ht="15.75" thickTop="1" x14ac:dyDescent="0.25">
      <c r="B2" s="31"/>
      <c r="C2" s="32"/>
      <c r="D2" s="32"/>
      <c r="E2" s="7"/>
      <c r="F2" s="7"/>
      <c r="G2" s="7"/>
      <c r="H2" s="24"/>
      <c r="I2" s="6"/>
    </row>
    <row r="3" spans="2:9" ht="15.75" x14ac:dyDescent="0.25">
      <c r="B3" s="33"/>
      <c r="C3" s="25"/>
      <c r="D3" s="25"/>
      <c r="E3" s="8"/>
      <c r="F3" s="95" t="s">
        <v>0</v>
      </c>
      <c r="G3" s="95"/>
      <c r="H3" s="96"/>
      <c r="I3" s="10"/>
    </row>
    <row r="4" spans="2:9" ht="15.75" x14ac:dyDescent="0.25">
      <c r="B4" s="33"/>
      <c r="C4" s="25"/>
      <c r="D4" s="25"/>
      <c r="E4" s="8"/>
      <c r="F4" s="95" t="s">
        <v>1</v>
      </c>
      <c r="G4" s="95"/>
      <c r="H4" s="96"/>
      <c r="I4" s="8"/>
    </row>
    <row r="5" spans="2:9" ht="21" x14ac:dyDescent="0.35">
      <c r="B5" s="33"/>
      <c r="C5" s="25"/>
      <c r="D5" s="25"/>
      <c r="E5" s="26" t="s">
        <v>2</v>
      </c>
      <c r="F5" s="15"/>
      <c r="G5" s="9"/>
      <c r="H5" s="13"/>
      <c r="I5" s="11"/>
    </row>
    <row r="6" spans="2:9" s="3" customFormat="1" ht="15.75" x14ac:dyDescent="0.25">
      <c r="B6" s="33"/>
      <c r="C6" s="25"/>
      <c r="D6" s="25"/>
      <c r="E6" s="8"/>
      <c r="F6" s="84"/>
      <c r="G6" s="84"/>
      <c r="H6" s="85"/>
      <c r="I6" s="8"/>
    </row>
    <row r="7" spans="2:9" ht="15.75" thickBot="1" x14ac:dyDescent="0.3">
      <c r="B7" s="33"/>
      <c r="C7" s="25"/>
      <c r="D7" s="25"/>
      <c r="E7" s="8"/>
      <c r="F7" s="8"/>
      <c r="G7" s="8"/>
      <c r="H7" s="14"/>
      <c r="I7" s="12"/>
    </row>
    <row r="8" spans="2:9" ht="16.5" thickTop="1" thickBot="1" x14ac:dyDescent="0.3">
      <c r="B8" s="16" t="s">
        <v>3</v>
      </c>
      <c r="C8" s="16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7" t="s">
        <v>9</v>
      </c>
      <c r="I8" s="12"/>
    </row>
    <row r="9" spans="2:9" ht="16.5" thickTop="1" x14ac:dyDescent="0.25">
      <c r="B9" s="43"/>
      <c r="C9" s="20"/>
      <c r="D9" s="20"/>
      <c r="E9" s="21" t="s">
        <v>10</v>
      </c>
      <c r="F9" s="54"/>
      <c r="G9" s="55">
        <f>SUM(F10)</f>
        <v>6082.2</v>
      </c>
      <c r="H9" s="56"/>
      <c r="I9" s="12"/>
    </row>
    <row r="10" spans="2:9" x14ac:dyDescent="0.25">
      <c r="B10" s="44"/>
      <c r="C10" s="22"/>
      <c r="D10" s="22"/>
      <c r="E10" s="51" t="s">
        <v>11</v>
      </c>
      <c r="F10" s="57">
        <v>6082.2</v>
      </c>
      <c r="G10" s="58"/>
      <c r="H10" s="59"/>
      <c r="I10" s="12"/>
    </row>
    <row r="11" spans="2:9" s="3" customFormat="1" x14ac:dyDescent="0.25">
      <c r="B11" s="44"/>
      <c r="C11" s="22"/>
      <c r="D11" s="22"/>
      <c r="E11" s="51"/>
      <c r="F11" s="57"/>
      <c r="G11" s="58"/>
      <c r="H11" s="59"/>
      <c r="I11" s="12"/>
    </row>
    <row r="12" spans="2:9" s="3" customFormat="1" x14ac:dyDescent="0.25">
      <c r="B12" s="44"/>
      <c r="C12" s="22"/>
      <c r="D12" s="22"/>
      <c r="E12" s="51"/>
      <c r="F12" s="57"/>
      <c r="G12" s="58"/>
      <c r="H12" s="59"/>
      <c r="I12" s="12"/>
    </row>
    <row r="13" spans="2:9" x14ac:dyDescent="0.25">
      <c r="B13" s="44"/>
      <c r="C13" s="22"/>
      <c r="D13" s="22"/>
      <c r="E13" s="51"/>
      <c r="F13" s="57"/>
      <c r="G13" s="58"/>
      <c r="H13" s="59"/>
      <c r="I13" s="12"/>
    </row>
    <row r="14" spans="2:9" x14ac:dyDescent="0.25">
      <c r="B14" s="44"/>
      <c r="C14" s="22"/>
      <c r="D14" s="22"/>
      <c r="E14" s="23"/>
      <c r="F14" s="57"/>
      <c r="G14" s="58"/>
      <c r="H14" s="59"/>
      <c r="I14" s="12"/>
    </row>
    <row r="15" spans="2:9" ht="15.75" x14ac:dyDescent="0.25">
      <c r="B15" s="45"/>
      <c r="C15" s="34"/>
      <c r="D15" s="34"/>
      <c r="E15" s="19" t="s">
        <v>54</v>
      </c>
      <c r="F15" s="60"/>
      <c r="G15" s="61"/>
      <c r="H15" s="62">
        <f>SUM(F16:F18)</f>
        <v>1998.88</v>
      </c>
      <c r="I15" s="12"/>
    </row>
    <row r="16" spans="2:9" x14ac:dyDescent="0.25">
      <c r="B16" s="46"/>
      <c r="C16" s="2">
        <v>43010</v>
      </c>
      <c r="D16" s="52"/>
      <c r="E16" s="5" t="s">
        <v>55</v>
      </c>
      <c r="F16" s="63">
        <v>1998.88</v>
      </c>
      <c r="G16" s="64"/>
      <c r="H16" s="65"/>
      <c r="I16" s="12"/>
    </row>
    <row r="17" spans="2:9" x14ac:dyDescent="0.25">
      <c r="B17" s="46"/>
      <c r="C17" s="2">
        <v>43010</v>
      </c>
      <c r="D17" s="52"/>
      <c r="E17" s="5" t="s">
        <v>12</v>
      </c>
      <c r="F17" s="63"/>
      <c r="G17" s="64"/>
      <c r="H17" s="65"/>
      <c r="I17" s="12"/>
    </row>
    <row r="18" spans="2:9" x14ac:dyDescent="0.25">
      <c r="B18" s="46"/>
      <c r="C18" s="2">
        <v>43010</v>
      </c>
      <c r="D18" s="52"/>
      <c r="E18" s="5" t="s">
        <v>13</v>
      </c>
      <c r="F18" s="63"/>
      <c r="G18" s="64"/>
      <c r="H18" s="65"/>
      <c r="I18" s="12"/>
    </row>
    <row r="19" spans="2:9" ht="15.75" x14ac:dyDescent="0.25">
      <c r="B19" s="45"/>
      <c r="C19" s="34"/>
      <c r="D19" s="34"/>
      <c r="E19" s="19" t="s">
        <v>14</v>
      </c>
      <c r="F19" s="81"/>
      <c r="G19" s="82"/>
      <c r="H19" s="62">
        <f>SUM(F20:F23)</f>
        <v>1554.72</v>
      </c>
      <c r="I19" s="12"/>
    </row>
    <row r="20" spans="2:9" x14ac:dyDescent="0.25">
      <c r="B20" s="46"/>
      <c r="C20" s="2">
        <v>43022</v>
      </c>
      <c r="D20" s="52"/>
      <c r="E20" s="5" t="s">
        <v>15</v>
      </c>
      <c r="F20" s="63">
        <v>1554.72</v>
      </c>
      <c r="G20" s="64"/>
      <c r="H20" s="65"/>
      <c r="I20" s="12"/>
    </row>
    <row r="21" spans="2:9" x14ac:dyDescent="0.25">
      <c r="B21" s="46"/>
      <c r="C21" s="2">
        <v>43022</v>
      </c>
      <c r="D21" s="52"/>
      <c r="E21" s="5" t="s">
        <v>16</v>
      </c>
      <c r="F21" s="63"/>
      <c r="G21" s="64"/>
      <c r="H21" s="65"/>
      <c r="I21" s="12"/>
    </row>
    <row r="22" spans="2:9" x14ac:dyDescent="0.25">
      <c r="B22" s="46"/>
      <c r="C22" s="2">
        <v>43022</v>
      </c>
      <c r="D22" s="52"/>
      <c r="E22" s="5" t="s">
        <v>17</v>
      </c>
      <c r="F22" s="63"/>
      <c r="G22" s="64"/>
      <c r="H22" s="65"/>
      <c r="I22" s="12"/>
    </row>
    <row r="23" spans="2:9" x14ac:dyDescent="0.25">
      <c r="B23" s="46"/>
      <c r="C23" s="2">
        <v>43022</v>
      </c>
      <c r="D23" s="52"/>
      <c r="E23" s="5" t="s">
        <v>18</v>
      </c>
      <c r="F23" s="63"/>
      <c r="G23" s="64"/>
      <c r="H23" s="65"/>
      <c r="I23" s="12"/>
    </row>
    <row r="24" spans="2:9" ht="15.75" x14ac:dyDescent="0.25">
      <c r="B24" s="45"/>
      <c r="C24" s="34"/>
      <c r="D24" s="34"/>
      <c r="E24" s="19" t="s">
        <v>19</v>
      </c>
      <c r="F24" s="81"/>
      <c r="G24" s="82"/>
      <c r="H24" s="62">
        <f>SUM(F25)</f>
        <v>2006.31</v>
      </c>
      <c r="I24" s="12"/>
    </row>
    <row r="25" spans="2:9" x14ac:dyDescent="0.25">
      <c r="B25" s="46"/>
      <c r="C25" s="2">
        <v>51991</v>
      </c>
      <c r="D25" s="52"/>
      <c r="E25" s="5" t="s">
        <v>20</v>
      </c>
      <c r="F25" s="63">
        <v>2006.31</v>
      </c>
      <c r="G25" s="64"/>
      <c r="H25" s="65"/>
      <c r="I25" s="12"/>
    </row>
    <row r="26" spans="2:9" ht="15.75" x14ac:dyDescent="0.25">
      <c r="B26" s="76"/>
      <c r="C26" s="38"/>
      <c r="D26" s="38"/>
      <c r="E26" s="19" t="s">
        <v>21</v>
      </c>
      <c r="F26" s="81"/>
      <c r="G26" s="82"/>
      <c r="H26" s="62">
        <f>SUM(F27)</f>
        <v>210.89</v>
      </c>
      <c r="I26" s="12"/>
    </row>
    <row r="27" spans="2:9" x14ac:dyDescent="0.25">
      <c r="B27" s="77"/>
      <c r="C27" s="1">
        <v>17110</v>
      </c>
      <c r="D27" s="39"/>
      <c r="E27" s="5" t="s">
        <v>22</v>
      </c>
      <c r="F27" s="63">
        <v>210.89</v>
      </c>
      <c r="G27" s="64"/>
      <c r="H27" s="65"/>
      <c r="I27" s="12"/>
    </row>
    <row r="28" spans="2:9" ht="15.75" x14ac:dyDescent="0.25">
      <c r="B28" s="76"/>
      <c r="C28" s="38"/>
      <c r="D28" s="38"/>
      <c r="E28" s="19" t="s">
        <v>23</v>
      </c>
      <c r="F28" s="81"/>
      <c r="G28" s="82"/>
      <c r="H28" s="62">
        <f>SUM(F29)</f>
        <v>311.39999999999998</v>
      </c>
      <c r="I28" s="12"/>
    </row>
    <row r="29" spans="2:9" x14ac:dyDescent="0.25">
      <c r="B29" s="78"/>
      <c r="C29" s="1">
        <v>61210</v>
      </c>
      <c r="D29" s="53"/>
      <c r="E29" s="5" t="s">
        <v>24</v>
      </c>
      <c r="F29" s="63">
        <v>311.39999999999998</v>
      </c>
      <c r="G29" s="64"/>
      <c r="H29" s="65"/>
      <c r="I29" s="12"/>
    </row>
    <row r="30" spans="2:9" ht="15.75" x14ac:dyDescent="0.25">
      <c r="B30" s="76"/>
      <c r="C30" s="38"/>
      <c r="D30" s="38"/>
      <c r="E30" s="19" t="s">
        <v>25</v>
      </c>
      <c r="F30" s="81"/>
      <c r="G30" s="82"/>
      <c r="H30" s="62">
        <f>SUM(F31)</f>
        <v>0</v>
      </c>
      <c r="I30" s="12"/>
    </row>
    <row r="31" spans="2:9" x14ac:dyDescent="0.25">
      <c r="B31" s="77"/>
      <c r="C31" s="1">
        <v>17410</v>
      </c>
      <c r="D31" s="39"/>
      <c r="E31" s="5" t="s">
        <v>26</v>
      </c>
      <c r="F31" s="63"/>
      <c r="G31" s="64"/>
      <c r="H31" s="65"/>
      <c r="I31" s="12"/>
    </row>
    <row r="32" spans="2:9" x14ac:dyDescent="0.25">
      <c r="B32" s="46"/>
      <c r="C32" s="36"/>
      <c r="D32" s="37"/>
      <c r="E32" s="5"/>
      <c r="F32" s="63"/>
      <c r="G32" s="64"/>
      <c r="H32" s="65"/>
      <c r="I32" s="12"/>
    </row>
    <row r="33" spans="2:9" ht="15.75" thickBot="1" x14ac:dyDescent="0.3">
      <c r="B33" s="46"/>
      <c r="C33" s="35"/>
      <c r="D33" s="35"/>
      <c r="E33" s="75" t="s">
        <v>27</v>
      </c>
      <c r="F33" s="66"/>
      <c r="G33" s="67">
        <f>SUM(G9:G31)</f>
        <v>6082.2</v>
      </c>
      <c r="H33" s="68">
        <f>SUM(H9:H31)</f>
        <v>6082.2</v>
      </c>
      <c r="I33" s="12"/>
    </row>
    <row r="34" spans="2:9" ht="30" customHeight="1" thickTop="1" thickBot="1" x14ac:dyDescent="0.3">
      <c r="B34" s="30" t="s">
        <v>28</v>
      </c>
      <c r="C34" s="97" t="s">
        <v>29</v>
      </c>
      <c r="D34" s="98"/>
      <c r="E34" s="47" t="s">
        <v>30</v>
      </c>
      <c r="F34" s="49" t="s">
        <v>31</v>
      </c>
      <c r="G34" s="50">
        <v>41857</v>
      </c>
      <c r="H34" s="48" t="s">
        <v>85</v>
      </c>
      <c r="I34" s="12"/>
    </row>
    <row r="35" spans="2:9" ht="15.75" thickTop="1" x14ac:dyDescent="0.25">
      <c r="B35" s="32"/>
      <c r="C35" s="32"/>
      <c r="D35" s="32"/>
      <c r="E35" s="7"/>
      <c r="F35" s="8"/>
      <c r="G35" s="8"/>
      <c r="H35" s="18"/>
      <c r="I35" s="12"/>
    </row>
    <row r="36" spans="2:9" x14ac:dyDescent="0.25">
      <c r="B36" s="3"/>
      <c r="C36" s="3"/>
      <c r="D36" s="3"/>
      <c r="E36" s="3"/>
      <c r="F36" s="3"/>
      <c r="G36" s="4">
        <f>G33-H33</f>
        <v>0</v>
      </c>
      <c r="H36" s="3"/>
      <c r="I36" s="3"/>
    </row>
    <row r="37" spans="2:9" ht="15.75" thickBot="1" x14ac:dyDescent="0.3">
      <c r="B37" s="3"/>
      <c r="C37" s="3"/>
      <c r="D37" s="3"/>
      <c r="E37" s="3"/>
      <c r="F37" s="3"/>
      <c r="G37" s="3"/>
      <c r="H37" s="3"/>
      <c r="I37" s="3"/>
    </row>
    <row r="38" spans="2:9" s="3" customFormat="1" ht="16.5" thickTop="1" thickBot="1" x14ac:dyDescent="0.3">
      <c r="B38" s="99" t="s">
        <v>32</v>
      </c>
      <c r="C38" s="100"/>
      <c r="D38" s="100"/>
      <c r="E38" s="100"/>
      <c r="F38" s="100"/>
      <c r="G38" s="100"/>
      <c r="H38" s="101"/>
    </row>
    <row r="39" spans="2:9" s="3" customFormat="1" ht="15.75" thickTop="1" x14ac:dyDescent="0.25">
      <c r="B39" s="102" t="s">
        <v>33</v>
      </c>
      <c r="C39" s="103" t="s">
        <v>33</v>
      </c>
      <c r="D39" s="106" t="s">
        <v>34</v>
      </c>
      <c r="E39" s="107"/>
      <c r="F39" s="110" t="s">
        <v>35</v>
      </c>
      <c r="G39" s="111"/>
      <c r="H39" s="112" t="s">
        <v>36</v>
      </c>
    </row>
    <row r="40" spans="2:9" s="3" customFormat="1" ht="15.75" thickBot="1" x14ac:dyDescent="0.3">
      <c r="B40" s="104"/>
      <c r="C40" s="105"/>
      <c r="D40" s="108"/>
      <c r="E40" s="109"/>
      <c r="F40" s="27" t="s">
        <v>37</v>
      </c>
      <c r="G40" s="27" t="s">
        <v>38</v>
      </c>
      <c r="H40" s="113"/>
    </row>
    <row r="41" spans="2:9" s="3" customFormat="1" x14ac:dyDescent="0.25">
      <c r="B41" s="40"/>
      <c r="C41" s="28">
        <v>23</v>
      </c>
      <c r="D41" s="87" t="s">
        <v>39</v>
      </c>
      <c r="E41" s="88"/>
      <c r="F41" s="71" t="s">
        <v>86</v>
      </c>
      <c r="G41" s="72" t="s">
        <v>87</v>
      </c>
      <c r="H41" s="69">
        <v>6082.2</v>
      </c>
    </row>
    <row r="42" spans="2:9" s="3" customFormat="1" x14ac:dyDescent="0.25">
      <c r="B42" s="41"/>
      <c r="C42" s="80"/>
      <c r="D42" s="89"/>
      <c r="E42" s="90"/>
      <c r="F42" s="73"/>
      <c r="G42" s="74"/>
      <c r="H42" s="79"/>
    </row>
    <row r="43" spans="2:9" s="3" customFormat="1" ht="15.75" thickBot="1" x14ac:dyDescent="0.3">
      <c r="B43" s="42"/>
      <c r="C43" s="29">
        <v>2</v>
      </c>
      <c r="D43" s="91" t="s">
        <v>40</v>
      </c>
      <c r="E43" s="92"/>
      <c r="F43" s="114" t="s">
        <v>88</v>
      </c>
      <c r="G43" s="115"/>
      <c r="H43" s="116"/>
    </row>
    <row r="44" spans="2:9" s="3" customFormat="1" ht="16.5" thickTop="1" thickBot="1" x14ac:dyDescent="0.3">
      <c r="B44" s="93" t="s">
        <v>41</v>
      </c>
      <c r="C44" s="94"/>
      <c r="D44" s="94"/>
      <c r="E44" s="94"/>
      <c r="F44" s="94"/>
      <c r="G44" s="94"/>
      <c r="H44" s="70">
        <f>SUM(H41:H43)</f>
        <v>6082.2</v>
      </c>
    </row>
    <row r="45" spans="2:9" ht="15.75" thickTop="1" x14ac:dyDescent="0.25">
      <c r="B45" s="3"/>
      <c r="C45" s="3"/>
      <c r="D45" s="3"/>
      <c r="E45" s="3"/>
      <c r="F45" s="3"/>
      <c r="G45" s="3"/>
      <c r="H45" s="3"/>
    </row>
    <row r="46" spans="2:9" x14ac:dyDescent="0.25">
      <c r="B46" s="3"/>
      <c r="C46" s="3"/>
      <c r="D46" s="3"/>
      <c r="E46" s="3"/>
      <c r="F46" s="3"/>
      <c r="G46" s="3"/>
      <c r="H46" s="4">
        <f>G33-H44</f>
        <v>0</v>
      </c>
    </row>
  </sheetData>
  <sheetProtection password="9F91" sheet="1" objects="1" scenarios="1"/>
  <mergeCells count="12">
    <mergeCell ref="D41:E42"/>
    <mergeCell ref="D43:E43"/>
    <mergeCell ref="B44:G44"/>
    <mergeCell ref="F3:H3"/>
    <mergeCell ref="F4:H4"/>
    <mergeCell ref="C34:D34"/>
    <mergeCell ref="B38:H38"/>
    <mergeCell ref="B39:C40"/>
    <mergeCell ref="D39:E40"/>
    <mergeCell ref="F39:G39"/>
    <mergeCell ref="H39:H40"/>
    <mergeCell ref="F43:H43"/>
  </mergeCells>
  <pageMargins left="0.39370078740157483" right="0.39370078740157483" top="1.1811023622047245" bottom="0.78740157480314965" header="0.31496062992125984" footer="0.31496062992125984"/>
  <pageSetup scale="80" orientation="portrait" horizontalDpi="120" verticalDpi="72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opLeftCell="A19" workbookViewId="0">
      <selection activeCell="F16" sqref="F16"/>
    </sheetView>
  </sheetViews>
  <sheetFormatPr baseColWidth="10" defaultRowHeight="15" x14ac:dyDescent="0.25"/>
  <cols>
    <col min="1" max="1" width="3.7109375" style="3" customWidth="1"/>
    <col min="2" max="4" width="8.7109375" style="3" customWidth="1"/>
    <col min="5" max="5" width="46" style="3" customWidth="1"/>
    <col min="6" max="8" width="13.7109375" style="3" customWidth="1"/>
    <col min="9" max="9" width="3.7109375" style="3" customWidth="1"/>
    <col min="10" max="16384" width="11.42578125" style="3"/>
  </cols>
  <sheetData>
    <row r="1" spans="2:9" ht="15.75" thickBot="1" x14ac:dyDescent="0.3"/>
    <row r="2" spans="2:9" ht="15.75" thickTop="1" x14ac:dyDescent="0.25">
      <c r="B2" s="31"/>
      <c r="C2" s="32"/>
      <c r="D2" s="32"/>
      <c r="E2" s="7"/>
      <c r="F2" s="7"/>
      <c r="G2" s="7"/>
      <c r="H2" s="24"/>
      <c r="I2" s="6"/>
    </row>
    <row r="3" spans="2:9" ht="15.75" x14ac:dyDescent="0.25">
      <c r="B3" s="33"/>
      <c r="C3" s="25"/>
      <c r="D3" s="25"/>
      <c r="E3" s="8"/>
      <c r="F3" s="95" t="s">
        <v>0</v>
      </c>
      <c r="G3" s="95"/>
      <c r="H3" s="96"/>
      <c r="I3" s="10"/>
    </row>
    <row r="4" spans="2:9" ht="15.75" x14ac:dyDescent="0.25">
      <c r="B4" s="33"/>
      <c r="C4" s="25"/>
      <c r="D4" s="25"/>
      <c r="E4" s="8"/>
      <c r="F4" s="95" t="s">
        <v>1</v>
      </c>
      <c r="G4" s="95"/>
      <c r="H4" s="96"/>
      <c r="I4" s="8"/>
    </row>
    <row r="5" spans="2:9" ht="21" x14ac:dyDescent="0.35">
      <c r="B5" s="33"/>
      <c r="C5" s="25"/>
      <c r="D5" s="25"/>
      <c r="E5" s="26" t="s">
        <v>2</v>
      </c>
      <c r="F5" s="15"/>
      <c r="G5" s="9"/>
      <c r="H5" s="13"/>
      <c r="I5" s="11"/>
    </row>
    <row r="6" spans="2:9" ht="15.75" x14ac:dyDescent="0.25">
      <c r="B6" s="33"/>
      <c r="C6" s="25"/>
      <c r="D6" s="25"/>
      <c r="E6" s="8"/>
      <c r="F6" s="84"/>
      <c r="G6" s="84"/>
      <c r="H6" s="85"/>
      <c r="I6" s="8"/>
    </row>
    <row r="7" spans="2:9" ht="15.75" thickBot="1" x14ac:dyDescent="0.3">
      <c r="B7" s="33"/>
      <c r="C7" s="25"/>
      <c r="D7" s="25"/>
      <c r="E7" s="8"/>
      <c r="F7" s="8"/>
      <c r="G7" s="8"/>
      <c r="H7" s="14"/>
      <c r="I7" s="12"/>
    </row>
    <row r="8" spans="2:9" ht="16.5" thickTop="1" thickBot="1" x14ac:dyDescent="0.3">
      <c r="B8" s="16" t="s">
        <v>3</v>
      </c>
      <c r="C8" s="16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7" t="s">
        <v>9</v>
      </c>
      <c r="I8" s="12"/>
    </row>
    <row r="9" spans="2:9" ht="16.5" thickTop="1" x14ac:dyDescent="0.25">
      <c r="B9" s="43"/>
      <c r="C9" s="20"/>
      <c r="D9" s="20"/>
      <c r="E9" s="21" t="s">
        <v>10</v>
      </c>
      <c r="F9" s="54"/>
      <c r="G9" s="55">
        <f>SUM(F10)</f>
        <v>2989.45</v>
      </c>
      <c r="H9" s="56"/>
      <c r="I9" s="12"/>
    </row>
    <row r="10" spans="2:9" x14ac:dyDescent="0.25">
      <c r="B10" s="44"/>
      <c r="C10" s="22"/>
      <c r="D10" s="22"/>
      <c r="E10" s="51" t="s">
        <v>11</v>
      </c>
      <c r="F10" s="57">
        <v>2989.45</v>
      </c>
      <c r="G10" s="58"/>
      <c r="H10" s="59"/>
      <c r="I10" s="12"/>
    </row>
    <row r="11" spans="2:9" x14ac:dyDescent="0.25">
      <c r="B11" s="44"/>
      <c r="C11" s="22"/>
      <c r="D11" s="22"/>
      <c r="E11" s="51"/>
      <c r="F11" s="57"/>
      <c r="G11" s="58"/>
      <c r="H11" s="59"/>
      <c r="I11" s="12"/>
    </row>
    <row r="12" spans="2:9" x14ac:dyDescent="0.25">
      <c r="B12" s="44"/>
      <c r="C12" s="22"/>
      <c r="D12" s="22"/>
      <c r="E12" s="51"/>
      <c r="F12" s="57"/>
      <c r="G12" s="58"/>
      <c r="H12" s="59"/>
      <c r="I12" s="12"/>
    </row>
    <row r="13" spans="2:9" x14ac:dyDescent="0.25">
      <c r="B13" s="44"/>
      <c r="C13" s="22"/>
      <c r="D13" s="22"/>
      <c r="E13" s="51"/>
      <c r="F13" s="57"/>
      <c r="G13" s="58"/>
      <c r="H13" s="59"/>
      <c r="I13" s="12"/>
    </row>
    <row r="14" spans="2:9" x14ac:dyDescent="0.25">
      <c r="B14" s="44"/>
      <c r="C14" s="22"/>
      <c r="D14" s="22"/>
      <c r="E14" s="23"/>
      <c r="F14" s="57"/>
      <c r="G14" s="58"/>
      <c r="H14" s="59"/>
      <c r="I14" s="12"/>
    </row>
    <row r="15" spans="2:9" ht="15.75" x14ac:dyDescent="0.25">
      <c r="B15" s="45"/>
      <c r="C15" s="34"/>
      <c r="D15" s="34"/>
      <c r="E15" s="19" t="s">
        <v>54</v>
      </c>
      <c r="F15" s="60"/>
      <c r="G15" s="61"/>
      <c r="H15" s="62">
        <f>SUM(F16:F18)</f>
        <v>1998.88</v>
      </c>
      <c r="I15" s="12"/>
    </row>
    <row r="16" spans="2:9" x14ac:dyDescent="0.25">
      <c r="B16" s="46"/>
      <c r="C16" s="2">
        <v>43010</v>
      </c>
      <c r="D16" s="52"/>
      <c r="E16" s="5" t="s">
        <v>55</v>
      </c>
      <c r="F16" s="63">
        <v>1998.88</v>
      </c>
      <c r="G16" s="64"/>
      <c r="H16" s="65"/>
      <c r="I16" s="12"/>
    </row>
    <row r="17" spans="2:9" x14ac:dyDescent="0.25">
      <c r="B17" s="46"/>
      <c r="C17" s="2">
        <v>43010</v>
      </c>
      <c r="D17" s="52"/>
      <c r="E17" s="5" t="s">
        <v>12</v>
      </c>
      <c r="F17" s="63"/>
      <c r="G17" s="64"/>
      <c r="H17" s="65"/>
      <c r="I17" s="12"/>
    </row>
    <row r="18" spans="2:9" x14ac:dyDescent="0.25">
      <c r="B18" s="46"/>
      <c r="C18" s="2">
        <v>43010</v>
      </c>
      <c r="D18" s="52"/>
      <c r="E18" s="5" t="s">
        <v>13</v>
      </c>
      <c r="F18" s="63"/>
      <c r="G18" s="64"/>
      <c r="H18" s="65"/>
      <c r="I18" s="12"/>
    </row>
    <row r="19" spans="2:9" ht="15.75" x14ac:dyDescent="0.25">
      <c r="B19" s="45"/>
      <c r="C19" s="34"/>
      <c r="D19" s="34"/>
      <c r="E19" s="19" t="s">
        <v>14</v>
      </c>
      <c r="F19" s="81"/>
      <c r="G19" s="82"/>
      <c r="H19" s="62">
        <f>SUM(F20:F23)</f>
        <v>240.98</v>
      </c>
      <c r="I19" s="12"/>
    </row>
    <row r="20" spans="2:9" x14ac:dyDescent="0.25">
      <c r="B20" s="46"/>
      <c r="C20" s="2">
        <v>43022</v>
      </c>
      <c r="D20" s="52"/>
      <c r="E20" s="5" t="s">
        <v>15</v>
      </c>
      <c r="F20" s="63">
        <v>240.98</v>
      </c>
      <c r="G20" s="64"/>
      <c r="H20" s="65"/>
      <c r="I20" s="12"/>
    </row>
    <row r="21" spans="2:9" x14ac:dyDescent="0.25">
      <c r="B21" s="46"/>
      <c r="C21" s="2">
        <v>43022</v>
      </c>
      <c r="D21" s="52"/>
      <c r="E21" s="5" t="s">
        <v>16</v>
      </c>
      <c r="F21" s="63"/>
      <c r="G21" s="64"/>
      <c r="H21" s="65"/>
      <c r="I21" s="12"/>
    </row>
    <row r="22" spans="2:9" x14ac:dyDescent="0.25">
      <c r="B22" s="46"/>
      <c r="C22" s="2">
        <v>43022</v>
      </c>
      <c r="D22" s="52"/>
      <c r="E22" s="5" t="s">
        <v>17</v>
      </c>
      <c r="F22" s="63"/>
      <c r="G22" s="64"/>
      <c r="H22" s="65"/>
      <c r="I22" s="12"/>
    </row>
    <row r="23" spans="2:9" x14ac:dyDescent="0.25">
      <c r="B23" s="46"/>
      <c r="C23" s="2">
        <v>43022</v>
      </c>
      <c r="D23" s="52"/>
      <c r="E23" s="5" t="s">
        <v>18</v>
      </c>
      <c r="F23" s="63"/>
      <c r="G23" s="64"/>
      <c r="H23" s="65"/>
      <c r="I23" s="12"/>
    </row>
    <row r="24" spans="2:9" ht="15.75" x14ac:dyDescent="0.25">
      <c r="B24" s="45"/>
      <c r="C24" s="34"/>
      <c r="D24" s="34"/>
      <c r="E24" s="19" t="s">
        <v>19</v>
      </c>
      <c r="F24" s="81"/>
      <c r="G24" s="82"/>
      <c r="H24" s="62">
        <f>SUM(F25)</f>
        <v>318.24</v>
      </c>
      <c r="I24" s="12"/>
    </row>
    <row r="25" spans="2:9" x14ac:dyDescent="0.25">
      <c r="B25" s="46"/>
      <c r="C25" s="2">
        <v>51991</v>
      </c>
      <c r="D25" s="52"/>
      <c r="E25" s="5" t="s">
        <v>20</v>
      </c>
      <c r="F25" s="63">
        <v>318.24</v>
      </c>
      <c r="G25" s="64"/>
      <c r="H25" s="65"/>
      <c r="I25" s="12"/>
    </row>
    <row r="26" spans="2:9" ht="15.75" x14ac:dyDescent="0.25">
      <c r="B26" s="76"/>
      <c r="C26" s="38"/>
      <c r="D26" s="38"/>
      <c r="E26" s="19" t="s">
        <v>21</v>
      </c>
      <c r="F26" s="81"/>
      <c r="G26" s="82"/>
      <c r="H26" s="62">
        <f>SUM(F27)</f>
        <v>181.62</v>
      </c>
      <c r="I26" s="12"/>
    </row>
    <row r="27" spans="2:9" x14ac:dyDescent="0.25">
      <c r="B27" s="77"/>
      <c r="C27" s="1">
        <v>17110</v>
      </c>
      <c r="D27" s="39"/>
      <c r="E27" s="5" t="s">
        <v>22</v>
      </c>
      <c r="F27" s="63">
        <v>181.62</v>
      </c>
      <c r="G27" s="64"/>
      <c r="H27" s="65"/>
      <c r="I27" s="12"/>
    </row>
    <row r="28" spans="2:9" ht="15.75" x14ac:dyDescent="0.25">
      <c r="B28" s="76"/>
      <c r="C28" s="38"/>
      <c r="D28" s="38"/>
      <c r="E28" s="19" t="s">
        <v>23</v>
      </c>
      <c r="F28" s="81"/>
      <c r="G28" s="82"/>
      <c r="H28" s="62">
        <f>SUM(F29)</f>
        <v>249.76</v>
      </c>
      <c r="I28" s="12"/>
    </row>
    <row r="29" spans="2:9" x14ac:dyDescent="0.25">
      <c r="B29" s="78"/>
      <c r="C29" s="1">
        <v>61210</v>
      </c>
      <c r="D29" s="53"/>
      <c r="E29" s="5" t="s">
        <v>24</v>
      </c>
      <c r="F29" s="63">
        <v>249.76</v>
      </c>
      <c r="G29" s="64"/>
      <c r="H29" s="65"/>
      <c r="I29" s="12"/>
    </row>
    <row r="30" spans="2:9" ht="15.75" x14ac:dyDescent="0.25">
      <c r="B30" s="76"/>
      <c r="C30" s="38"/>
      <c r="D30" s="38"/>
      <c r="E30" s="19" t="s">
        <v>25</v>
      </c>
      <c r="F30" s="81"/>
      <c r="G30" s="82"/>
      <c r="H30" s="62">
        <f>SUM(F31)</f>
        <v>0</v>
      </c>
      <c r="I30" s="12"/>
    </row>
    <row r="31" spans="2:9" x14ac:dyDescent="0.25">
      <c r="B31" s="77"/>
      <c r="C31" s="1">
        <v>17410</v>
      </c>
      <c r="D31" s="39"/>
      <c r="E31" s="5" t="s">
        <v>26</v>
      </c>
      <c r="F31" s="63"/>
      <c r="G31" s="64"/>
      <c r="H31" s="65"/>
      <c r="I31" s="12"/>
    </row>
    <row r="32" spans="2:9" x14ac:dyDescent="0.25">
      <c r="B32" s="46"/>
      <c r="C32" s="36"/>
      <c r="D32" s="37"/>
      <c r="E32" s="5"/>
      <c r="F32" s="63"/>
      <c r="G32" s="64"/>
      <c r="H32" s="65"/>
      <c r="I32" s="12"/>
    </row>
    <row r="33" spans="2:9" ht="15.75" thickBot="1" x14ac:dyDescent="0.3">
      <c r="B33" s="46"/>
      <c r="C33" s="35"/>
      <c r="D33" s="35"/>
      <c r="E33" s="75" t="s">
        <v>27</v>
      </c>
      <c r="F33" s="66"/>
      <c r="G33" s="67">
        <f>SUM(G9:G31)</f>
        <v>2989.45</v>
      </c>
      <c r="H33" s="68">
        <f>SUM(H9:H31)</f>
        <v>2989.4800000000005</v>
      </c>
      <c r="I33" s="12"/>
    </row>
    <row r="34" spans="2:9" ht="30" customHeight="1" thickTop="1" thickBot="1" x14ac:dyDescent="0.3">
      <c r="B34" s="30" t="s">
        <v>28</v>
      </c>
      <c r="C34" s="97" t="s">
        <v>29</v>
      </c>
      <c r="D34" s="98"/>
      <c r="E34" s="47" t="s">
        <v>30</v>
      </c>
      <c r="F34" s="49" t="s">
        <v>31</v>
      </c>
      <c r="G34" s="50">
        <v>41984</v>
      </c>
      <c r="H34" s="48" t="s">
        <v>121</v>
      </c>
      <c r="I34" s="12"/>
    </row>
    <row r="35" spans="2:9" ht="15.75" thickTop="1" x14ac:dyDescent="0.25">
      <c r="B35" s="32"/>
      <c r="C35" s="32"/>
      <c r="D35" s="32"/>
      <c r="E35" s="7"/>
      <c r="F35" s="8"/>
      <c r="G35" s="8"/>
      <c r="H35" s="18"/>
      <c r="I35" s="12"/>
    </row>
    <row r="36" spans="2:9" x14ac:dyDescent="0.25">
      <c r="G36" s="4">
        <f>G33-H33</f>
        <v>-3.0000000000654836E-2</v>
      </c>
    </row>
    <row r="37" spans="2:9" ht="15.75" thickBot="1" x14ac:dyDescent="0.3"/>
    <row r="38" spans="2:9" ht="16.5" thickTop="1" thickBot="1" x14ac:dyDescent="0.3">
      <c r="B38" s="99" t="s">
        <v>32</v>
      </c>
      <c r="C38" s="100"/>
      <c r="D38" s="100"/>
      <c r="E38" s="100"/>
      <c r="F38" s="100"/>
      <c r="G38" s="100"/>
      <c r="H38" s="101"/>
    </row>
    <row r="39" spans="2:9" ht="15.75" thickTop="1" x14ac:dyDescent="0.25">
      <c r="B39" s="102" t="s">
        <v>33</v>
      </c>
      <c r="C39" s="103" t="s">
        <v>33</v>
      </c>
      <c r="D39" s="106" t="s">
        <v>34</v>
      </c>
      <c r="E39" s="107"/>
      <c r="F39" s="110" t="s">
        <v>35</v>
      </c>
      <c r="G39" s="111"/>
      <c r="H39" s="112" t="s">
        <v>36</v>
      </c>
    </row>
    <row r="40" spans="2:9" ht="15.75" thickBot="1" x14ac:dyDescent="0.3">
      <c r="B40" s="104"/>
      <c r="C40" s="105"/>
      <c r="D40" s="108"/>
      <c r="E40" s="109"/>
      <c r="F40" s="27" t="s">
        <v>37</v>
      </c>
      <c r="G40" s="27" t="s">
        <v>38</v>
      </c>
      <c r="H40" s="113"/>
    </row>
    <row r="41" spans="2:9" x14ac:dyDescent="0.25">
      <c r="B41" s="40"/>
      <c r="C41" s="28">
        <v>3</v>
      </c>
      <c r="D41" s="87" t="s">
        <v>39</v>
      </c>
      <c r="E41" s="88"/>
      <c r="F41" s="71" t="s">
        <v>119</v>
      </c>
      <c r="G41" s="72" t="s">
        <v>120</v>
      </c>
      <c r="H41" s="69">
        <v>2989.45</v>
      </c>
    </row>
    <row r="42" spans="2:9" x14ac:dyDescent="0.25">
      <c r="B42" s="41"/>
      <c r="C42" s="80"/>
      <c r="D42" s="89"/>
      <c r="E42" s="90"/>
      <c r="F42" s="73"/>
      <c r="G42" s="74"/>
      <c r="H42" s="79"/>
    </row>
    <row r="43" spans="2:9" ht="15.75" thickBot="1" x14ac:dyDescent="0.3">
      <c r="B43" s="42"/>
      <c r="C43" s="29"/>
      <c r="D43" s="91" t="s">
        <v>40</v>
      </c>
      <c r="E43" s="92"/>
      <c r="F43" s="114"/>
      <c r="G43" s="115"/>
      <c r="H43" s="116"/>
    </row>
    <row r="44" spans="2:9" ht="16.5" thickTop="1" thickBot="1" x14ac:dyDescent="0.3">
      <c r="B44" s="93" t="s">
        <v>41</v>
      </c>
      <c r="C44" s="94"/>
      <c r="D44" s="94"/>
      <c r="E44" s="94"/>
      <c r="F44" s="94"/>
      <c r="G44" s="94"/>
      <c r="H44" s="70">
        <f>SUM(H41:H43)</f>
        <v>2989.45</v>
      </c>
    </row>
    <row r="45" spans="2:9" ht="15.75" thickTop="1" x14ac:dyDescent="0.25"/>
    <row r="46" spans="2:9" x14ac:dyDescent="0.25">
      <c r="H46" s="4">
        <f>G33-H44</f>
        <v>0</v>
      </c>
    </row>
  </sheetData>
  <sheetProtection password="9F91" sheet="1" objects="1" scenarios="1"/>
  <mergeCells count="12">
    <mergeCell ref="H39:H40"/>
    <mergeCell ref="D41:E42"/>
    <mergeCell ref="D43:E43"/>
    <mergeCell ref="B44:G44"/>
    <mergeCell ref="F3:H3"/>
    <mergeCell ref="F4:H4"/>
    <mergeCell ref="C34:D34"/>
    <mergeCell ref="B38:H38"/>
    <mergeCell ref="B39:C40"/>
    <mergeCell ref="D39:E40"/>
    <mergeCell ref="F39:G39"/>
    <mergeCell ref="F43:H43"/>
  </mergeCells>
  <pageMargins left="0.39370078740157483" right="0.39370078740157483" top="1.1811023622047245" bottom="0.78740157480314965" header="0.31496062992125984" footer="0.31496062992125984"/>
  <pageSetup scale="80" orientation="portrait" horizontalDpi="120" verticalDpi="72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opLeftCell="A31" workbookViewId="0">
      <selection activeCell="J42" sqref="J42"/>
    </sheetView>
  </sheetViews>
  <sheetFormatPr baseColWidth="10" defaultRowHeight="15" x14ac:dyDescent="0.25"/>
  <cols>
    <col min="1" max="1" width="3.7109375" style="3" customWidth="1"/>
    <col min="2" max="4" width="8.7109375" style="3" customWidth="1"/>
    <col min="5" max="5" width="46" style="3" customWidth="1"/>
    <col min="6" max="8" width="13.7109375" style="3" customWidth="1"/>
    <col min="9" max="9" width="3.7109375" style="3" customWidth="1"/>
    <col min="10" max="16384" width="11.42578125" style="3"/>
  </cols>
  <sheetData>
    <row r="1" spans="2:9" ht="15.75" thickBot="1" x14ac:dyDescent="0.3"/>
    <row r="2" spans="2:9" ht="15.75" thickTop="1" x14ac:dyDescent="0.25">
      <c r="B2" s="31"/>
      <c r="C2" s="32"/>
      <c r="D2" s="32"/>
      <c r="E2" s="7"/>
      <c r="F2" s="7"/>
      <c r="G2" s="7"/>
      <c r="H2" s="24"/>
      <c r="I2" s="6"/>
    </row>
    <row r="3" spans="2:9" ht="15.75" x14ac:dyDescent="0.25">
      <c r="B3" s="33"/>
      <c r="C3" s="25"/>
      <c r="D3" s="25"/>
      <c r="E3" s="8"/>
      <c r="F3" s="95" t="s">
        <v>0</v>
      </c>
      <c r="G3" s="95"/>
      <c r="H3" s="96"/>
      <c r="I3" s="10"/>
    </row>
    <row r="4" spans="2:9" ht="15.75" x14ac:dyDescent="0.25">
      <c r="B4" s="33"/>
      <c r="C4" s="25"/>
      <c r="D4" s="25"/>
      <c r="E4" s="8"/>
      <c r="F4" s="95" t="s">
        <v>1</v>
      </c>
      <c r="G4" s="95"/>
      <c r="H4" s="96"/>
      <c r="I4" s="8"/>
    </row>
    <row r="5" spans="2:9" ht="21" x14ac:dyDescent="0.35">
      <c r="B5" s="33"/>
      <c r="C5" s="25"/>
      <c r="D5" s="25"/>
      <c r="E5" s="26" t="s">
        <v>2</v>
      </c>
      <c r="F5" s="15"/>
      <c r="G5" s="9"/>
      <c r="H5" s="13"/>
      <c r="I5" s="11"/>
    </row>
    <row r="6" spans="2:9" ht="15.75" x14ac:dyDescent="0.25">
      <c r="B6" s="33"/>
      <c r="C6" s="25"/>
      <c r="D6" s="25"/>
      <c r="E6" s="8"/>
      <c r="F6" s="84"/>
      <c r="G6" s="84"/>
      <c r="H6" s="85"/>
      <c r="I6" s="8"/>
    </row>
    <row r="7" spans="2:9" ht="15.75" thickBot="1" x14ac:dyDescent="0.3">
      <c r="B7" s="33"/>
      <c r="C7" s="25"/>
      <c r="D7" s="25"/>
      <c r="E7" s="8"/>
      <c r="F7" s="8"/>
      <c r="G7" s="8"/>
      <c r="H7" s="14"/>
      <c r="I7" s="12"/>
    </row>
    <row r="8" spans="2:9" ht="16.5" thickTop="1" thickBot="1" x14ac:dyDescent="0.3">
      <c r="B8" s="16" t="s">
        <v>3</v>
      </c>
      <c r="C8" s="16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7" t="s">
        <v>9</v>
      </c>
      <c r="I8" s="12"/>
    </row>
    <row r="9" spans="2:9" ht="16.5" thickTop="1" x14ac:dyDescent="0.25">
      <c r="B9" s="43"/>
      <c r="C9" s="20"/>
      <c r="D9" s="20"/>
      <c r="E9" s="21" t="s">
        <v>10</v>
      </c>
      <c r="F9" s="54"/>
      <c r="G9" s="55">
        <f>SUM(F10)</f>
        <v>7016.48</v>
      </c>
      <c r="H9" s="56"/>
      <c r="I9" s="12"/>
    </row>
    <row r="10" spans="2:9" x14ac:dyDescent="0.25">
      <c r="B10" s="44"/>
      <c r="C10" s="22"/>
      <c r="D10" s="22"/>
      <c r="E10" s="51" t="s">
        <v>11</v>
      </c>
      <c r="F10" s="57">
        <v>7016.48</v>
      </c>
      <c r="G10" s="58"/>
      <c r="H10" s="59"/>
      <c r="I10" s="12"/>
    </row>
    <row r="11" spans="2:9" x14ac:dyDescent="0.25">
      <c r="B11" s="44"/>
      <c r="C11" s="22"/>
      <c r="D11" s="22"/>
      <c r="E11" s="51"/>
      <c r="F11" s="57"/>
      <c r="G11" s="58"/>
      <c r="H11" s="59"/>
      <c r="I11" s="12"/>
    </row>
    <row r="12" spans="2:9" x14ac:dyDescent="0.25">
      <c r="B12" s="44"/>
      <c r="C12" s="22"/>
      <c r="D12" s="22"/>
      <c r="E12" s="51"/>
      <c r="F12" s="57"/>
      <c r="G12" s="58"/>
      <c r="H12" s="59"/>
      <c r="I12" s="12"/>
    </row>
    <row r="13" spans="2:9" x14ac:dyDescent="0.25">
      <c r="B13" s="44"/>
      <c r="C13" s="22"/>
      <c r="D13" s="22"/>
      <c r="E13" s="51"/>
      <c r="F13" s="57"/>
      <c r="G13" s="58"/>
      <c r="H13" s="59"/>
      <c r="I13" s="12"/>
    </row>
    <row r="14" spans="2:9" x14ac:dyDescent="0.25">
      <c r="B14" s="44"/>
      <c r="C14" s="22"/>
      <c r="D14" s="22"/>
      <c r="E14" s="23"/>
      <c r="F14" s="57"/>
      <c r="G14" s="58"/>
      <c r="H14" s="59"/>
      <c r="I14" s="12"/>
    </row>
    <row r="15" spans="2:9" ht="15.75" x14ac:dyDescent="0.25">
      <c r="B15" s="45"/>
      <c r="C15" s="34"/>
      <c r="D15" s="34"/>
      <c r="E15" s="19" t="s">
        <v>54</v>
      </c>
      <c r="F15" s="60"/>
      <c r="G15" s="61"/>
      <c r="H15" s="62">
        <f>SUM(F16:F18)</f>
        <v>5194.7</v>
      </c>
      <c r="I15" s="12"/>
    </row>
    <row r="16" spans="2:9" x14ac:dyDescent="0.25">
      <c r="B16" s="46"/>
      <c r="C16" s="2">
        <v>43010</v>
      </c>
      <c r="D16" s="52"/>
      <c r="E16" s="5" t="s">
        <v>55</v>
      </c>
      <c r="F16" s="63">
        <v>5194.7</v>
      </c>
      <c r="G16" s="64"/>
      <c r="H16" s="65"/>
      <c r="I16" s="12"/>
    </row>
    <row r="17" spans="2:9" x14ac:dyDescent="0.25">
      <c r="B17" s="46"/>
      <c r="C17" s="2">
        <v>43010</v>
      </c>
      <c r="D17" s="52"/>
      <c r="E17" s="5" t="s">
        <v>12</v>
      </c>
      <c r="F17" s="63"/>
      <c r="G17" s="64"/>
      <c r="H17" s="65"/>
      <c r="I17" s="12"/>
    </row>
    <row r="18" spans="2:9" x14ac:dyDescent="0.25">
      <c r="B18" s="46"/>
      <c r="C18" s="2">
        <v>43010</v>
      </c>
      <c r="D18" s="52"/>
      <c r="E18" s="5" t="s">
        <v>13</v>
      </c>
      <c r="F18" s="63"/>
      <c r="G18" s="64"/>
      <c r="H18" s="65"/>
      <c r="I18" s="12"/>
    </row>
    <row r="19" spans="2:9" ht="15.75" x14ac:dyDescent="0.25">
      <c r="B19" s="45"/>
      <c r="C19" s="34"/>
      <c r="D19" s="34"/>
      <c r="E19" s="19" t="s">
        <v>14</v>
      </c>
      <c r="F19" s="81"/>
      <c r="G19" s="82"/>
      <c r="H19" s="62">
        <f>SUM(F20:F23)</f>
        <v>357.12</v>
      </c>
      <c r="I19" s="12"/>
    </row>
    <row r="20" spans="2:9" x14ac:dyDescent="0.25">
      <c r="B20" s="46"/>
      <c r="C20" s="2">
        <v>43022</v>
      </c>
      <c r="D20" s="52"/>
      <c r="E20" s="5" t="s">
        <v>15</v>
      </c>
      <c r="F20" s="63">
        <v>357.12</v>
      </c>
      <c r="G20" s="64"/>
      <c r="H20" s="65"/>
      <c r="I20" s="12"/>
    </row>
    <row r="21" spans="2:9" x14ac:dyDescent="0.25">
      <c r="B21" s="46"/>
      <c r="C21" s="2">
        <v>43022</v>
      </c>
      <c r="D21" s="52"/>
      <c r="E21" s="5" t="s">
        <v>16</v>
      </c>
      <c r="F21" s="63"/>
      <c r="G21" s="64"/>
      <c r="H21" s="65"/>
      <c r="I21" s="12"/>
    </row>
    <row r="22" spans="2:9" x14ac:dyDescent="0.25">
      <c r="B22" s="46"/>
      <c r="C22" s="2">
        <v>43022</v>
      </c>
      <c r="D22" s="52"/>
      <c r="E22" s="5" t="s">
        <v>17</v>
      </c>
      <c r="F22" s="63"/>
      <c r="G22" s="64"/>
      <c r="H22" s="65"/>
      <c r="I22" s="12"/>
    </row>
    <row r="23" spans="2:9" x14ac:dyDescent="0.25">
      <c r="B23" s="46"/>
      <c r="C23" s="2">
        <v>43022</v>
      </c>
      <c r="D23" s="52"/>
      <c r="E23" s="5" t="s">
        <v>18</v>
      </c>
      <c r="F23" s="63"/>
      <c r="G23" s="64"/>
      <c r="H23" s="65"/>
      <c r="I23" s="12"/>
    </row>
    <row r="24" spans="2:9" ht="15.75" x14ac:dyDescent="0.25">
      <c r="B24" s="45"/>
      <c r="C24" s="34"/>
      <c r="D24" s="34"/>
      <c r="E24" s="19" t="s">
        <v>19</v>
      </c>
      <c r="F24" s="81"/>
      <c r="G24" s="82"/>
      <c r="H24" s="62">
        <f>SUM(F25)</f>
        <v>526.37</v>
      </c>
      <c r="I24" s="12"/>
    </row>
    <row r="25" spans="2:9" x14ac:dyDescent="0.25">
      <c r="B25" s="46"/>
      <c r="C25" s="2">
        <v>51991</v>
      </c>
      <c r="D25" s="52"/>
      <c r="E25" s="5" t="s">
        <v>20</v>
      </c>
      <c r="F25" s="63">
        <v>526.37</v>
      </c>
      <c r="G25" s="64"/>
      <c r="H25" s="65"/>
      <c r="I25" s="12"/>
    </row>
    <row r="26" spans="2:9" ht="15.75" x14ac:dyDescent="0.25">
      <c r="B26" s="76"/>
      <c r="C26" s="38"/>
      <c r="D26" s="38"/>
      <c r="E26" s="19" t="s">
        <v>21</v>
      </c>
      <c r="F26" s="81"/>
      <c r="G26" s="82"/>
      <c r="H26" s="62">
        <f>SUM(F27)</f>
        <v>335.06</v>
      </c>
      <c r="I26" s="12"/>
    </row>
    <row r="27" spans="2:9" x14ac:dyDescent="0.25">
      <c r="B27" s="77"/>
      <c r="C27" s="1">
        <v>17110</v>
      </c>
      <c r="D27" s="39"/>
      <c r="E27" s="5" t="s">
        <v>22</v>
      </c>
      <c r="F27" s="63">
        <v>335.06</v>
      </c>
      <c r="G27" s="64"/>
      <c r="H27" s="65"/>
      <c r="I27" s="12"/>
    </row>
    <row r="28" spans="2:9" ht="15.75" x14ac:dyDescent="0.25">
      <c r="B28" s="76"/>
      <c r="C28" s="38"/>
      <c r="D28" s="38"/>
      <c r="E28" s="19" t="s">
        <v>23</v>
      </c>
      <c r="F28" s="81"/>
      <c r="G28" s="82"/>
      <c r="H28" s="62">
        <f>SUM(F29)</f>
        <v>603.23</v>
      </c>
      <c r="I28" s="12"/>
    </row>
    <row r="29" spans="2:9" x14ac:dyDescent="0.25">
      <c r="B29" s="78"/>
      <c r="C29" s="1">
        <v>61210</v>
      </c>
      <c r="D29" s="53"/>
      <c r="E29" s="5" t="s">
        <v>24</v>
      </c>
      <c r="F29" s="63">
        <v>603.23</v>
      </c>
      <c r="G29" s="64"/>
      <c r="H29" s="65"/>
      <c r="I29" s="12"/>
    </row>
    <row r="30" spans="2:9" ht="15.75" x14ac:dyDescent="0.25">
      <c r="B30" s="76"/>
      <c r="C30" s="38"/>
      <c r="D30" s="38"/>
      <c r="E30" s="19" t="s">
        <v>25</v>
      </c>
      <c r="F30" s="81"/>
      <c r="G30" s="82"/>
      <c r="H30" s="62">
        <f>SUM(F31)</f>
        <v>0</v>
      </c>
      <c r="I30" s="12"/>
    </row>
    <row r="31" spans="2:9" x14ac:dyDescent="0.25">
      <c r="B31" s="77"/>
      <c r="C31" s="1">
        <v>17410</v>
      </c>
      <c r="D31" s="39"/>
      <c r="E31" s="5" t="s">
        <v>26</v>
      </c>
      <c r="F31" s="63"/>
      <c r="G31" s="64"/>
      <c r="H31" s="65"/>
      <c r="I31" s="12"/>
    </row>
    <row r="32" spans="2:9" x14ac:dyDescent="0.25">
      <c r="B32" s="46"/>
      <c r="C32" s="36"/>
      <c r="D32" s="37"/>
      <c r="E32" s="5"/>
      <c r="F32" s="63"/>
      <c r="G32" s="64"/>
      <c r="H32" s="65"/>
      <c r="I32" s="12"/>
    </row>
    <row r="33" spans="2:9" ht="15.75" thickBot="1" x14ac:dyDescent="0.3">
      <c r="B33" s="46"/>
      <c r="C33" s="35"/>
      <c r="D33" s="35"/>
      <c r="E33" s="75" t="s">
        <v>27</v>
      </c>
      <c r="F33" s="66"/>
      <c r="G33" s="67">
        <f>SUM(G9:G31)</f>
        <v>7016.48</v>
      </c>
      <c r="H33" s="68">
        <f>SUM(H9:H31)</f>
        <v>7016.48</v>
      </c>
      <c r="I33" s="12"/>
    </row>
    <row r="34" spans="2:9" ht="30" customHeight="1" thickTop="1" thickBot="1" x14ac:dyDescent="0.3">
      <c r="B34" s="30" t="s">
        <v>28</v>
      </c>
      <c r="C34" s="97" t="s">
        <v>29</v>
      </c>
      <c r="D34" s="98"/>
      <c r="E34" s="47" t="s">
        <v>30</v>
      </c>
      <c r="F34" s="49" t="s">
        <v>31</v>
      </c>
      <c r="G34" s="50" t="s">
        <v>122</v>
      </c>
      <c r="H34" s="48">
        <v>35</v>
      </c>
      <c r="I34" s="12"/>
    </row>
    <row r="35" spans="2:9" ht="15.75" thickTop="1" x14ac:dyDescent="0.25">
      <c r="B35" s="32"/>
      <c r="C35" s="32"/>
      <c r="D35" s="32"/>
      <c r="E35" s="7"/>
      <c r="F35" s="8"/>
      <c r="G35" s="8"/>
      <c r="H35" s="18"/>
      <c r="I35" s="12"/>
    </row>
    <row r="36" spans="2:9" x14ac:dyDescent="0.25">
      <c r="G36" s="4">
        <f>G33-H33</f>
        <v>0</v>
      </c>
    </row>
    <row r="37" spans="2:9" ht="15.75" thickBot="1" x14ac:dyDescent="0.3"/>
    <row r="38" spans="2:9" ht="16.5" thickTop="1" thickBot="1" x14ac:dyDescent="0.3">
      <c r="B38" s="99" t="s">
        <v>32</v>
      </c>
      <c r="C38" s="100"/>
      <c r="D38" s="100"/>
      <c r="E38" s="100"/>
      <c r="F38" s="100"/>
      <c r="G38" s="100"/>
      <c r="H38" s="101"/>
    </row>
    <row r="39" spans="2:9" ht="15.75" thickTop="1" x14ac:dyDescent="0.25">
      <c r="B39" s="102" t="s">
        <v>33</v>
      </c>
      <c r="C39" s="103" t="s">
        <v>33</v>
      </c>
      <c r="D39" s="106" t="s">
        <v>34</v>
      </c>
      <c r="E39" s="107"/>
      <c r="F39" s="110" t="s">
        <v>35</v>
      </c>
      <c r="G39" s="111"/>
      <c r="H39" s="112" t="s">
        <v>36</v>
      </c>
    </row>
    <row r="40" spans="2:9" ht="15.75" thickBot="1" x14ac:dyDescent="0.3">
      <c r="B40" s="104"/>
      <c r="C40" s="105"/>
      <c r="D40" s="108"/>
      <c r="E40" s="109"/>
      <c r="F40" s="27" t="s">
        <v>37</v>
      </c>
      <c r="G40" s="27" t="s">
        <v>38</v>
      </c>
      <c r="H40" s="113"/>
    </row>
    <row r="41" spans="2:9" x14ac:dyDescent="0.25">
      <c r="B41" s="40"/>
      <c r="C41" s="28">
        <v>5</v>
      </c>
      <c r="D41" s="87" t="s">
        <v>39</v>
      </c>
      <c r="E41" s="88"/>
      <c r="F41" s="71" t="s">
        <v>123</v>
      </c>
      <c r="G41" s="72" t="s">
        <v>124</v>
      </c>
      <c r="H41" s="69">
        <v>7016.48</v>
      </c>
    </row>
    <row r="42" spans="2:9" x14ac:dyDescent="0.25">
      <c r="B42" s="41"/>
      <c r="C42" s="80"/>
      <c r="D42" s="89"/>
      <c r="E42" s="90"/>
      <c r="F42" s="73"/>
      <c r="G42" s="74"/>
      <c r="H42" s="79"/>
    </row>
    <row r="43" spans="2:9" ht="15.75" thickBot="1" x14ac:dyDescent="0.3">
      <c r="B43" s="42"/>
      <c r="C43" s="29"/>
      <c r="D43" s="91" t="s">
        <v>40</v>
      </c>
      <c r="E43" s="92"/>
      <c r="F43" s="114"/>
      <c r="G43" s="115"/>
      <c r="H43" s="116"/>
    </row>
    <row r="44" spans="2:9" ht="16.5" thickTop="1" thickBot="1" x14ac:dyDescent="0.3">
      <c r="B44" s="93" t="s">
        <v>41</v>
      </c>
      <c r="C44" s="94"/>
      <c r="D44" s="94"/>
      <c r="E44" s="94"/>
      <c r="F44" s="94"/>
      <c r="G44" s="94"/>
      <c r="H44" s="70">
        <f>SUM(H41:H43)</f>
        <v>7016.48</v>
      </c>
    </row>
    <row r="45" spans="2:9" ht="15.75" thickTop="1" x14ac:dyDescent="0.25"/>
    <row r="46" spans="2:9" x14ac:dyDescent="0.25">
      <c r="H46" s="4">
        <f>G33-H44</f>
        <v>0</v>
      </c>
    </row>
  </sheetData>
  <sheetProtection password="9F91" sheet="1" objects="1" scenarios="1"/>
  <mergeCells count="12">
    <mergeCell ref="H39:H40"/>
    <mergeCell ref="D41:E42"/>
    <mergeCell ref="D43:E43"/>
    <mergeCell ref="B44:G44"/>
    <mergeCell ref="F3:H3"/>
    <mergeCell ref="F4:H4"/>
    <mergeCell ref="C34:D34"/>
    <mergeCell ref="B38:H38"/>
    <mergeCell ref="B39:C40"/>
    <mergeCell ref="D39:E40"/>
    <mergeCell ref="F39:G39"/>
    <mergeCell ref="F43:H43"/>
  </mergeCells>
  <pageMargins left="0.39370078740157483" right="0.39370078740157483" top="1.1811023622047245" bottom="0.78740157480314965" header="0.31496062992125984" footer="0.31496062992125984"/>
  <pageSetup scale="80" orientation="portrait" horizontalDpi="120" verticalDpi="72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opLeftCell="A25" workbookViewId="0">
      <selection activeCell="E33" sqref="E33"/>
    </sheetView>
  </sheetViews>
  <sheetFormatPr baseColWidth="10" defaultRowHeight="15" x14ac:dyDescent="0.25"/>
  <cols>
    <col min="1" max="1" width="3.7109375" style="3" customWidth="1"/>
    <col min="2" max="4" width="8.7109375" style="3" customWidth="1"/>
    <col min="5" max="5" width="46" style="3" customWidth="1"/>
    <col min="6" max="8" width="13.7109375" style="3" customWidth="1"/>
    <col min="9" max="9" width="3.7109375" style="3" customWidth="1"/>
    <col min="10" max="16384" width="11.42578125" style="3"/>
  </cols>
  <sheetData>
    <row r="1" spans="2:9" ht="15.75" thickBot="1" x14ac:dyDescent="0.3"/>
    <row r="2" spans="2:9" ht="15.75" thickTop="1" x14ac:dyDescent="0.25">
      <c r="B2" s="31"/>
      <c r="C2" s="32"/>
      <c r="D2" s="32"/>
      <c r="E2" s="7"/>
      <c r="F2" s="7"/>
      <c r="G2" s="7"/>
      <c r="H2" s="24"/>
      <c r="I2" s="6"/>
    </row>
    <row r="3" spans="2:9" ht="15.75" x14ac:dyDescent="0.25">
      <c r="B3" s="33"/>
      <c r="C3" s="25"/>
      <c r="D3" s="25"/>
      <c r="E3" s="8"/>
      <c r="F3" s="95" t="s">
        <v>0</v>
      </c>
      <c r="G3" s="95"/>
      <c r="H3" s="96"/>
      <c r="I3" s="10"/>
    </row>
    <row r="4" spans="2:9" ht="15.75" x14ac:dyDescent="0.25">
      <c r="B4" s="33"/>
      <c r="C4" s="25"/>
      <c r="D4" s="25"/>
      <c r="E4" s="8"/>
      <c r="F4" s="95" t="s">
        <v>1</v>
      </c>
      <c r="G4" s="95"/>
      <c r="H4" s="96"/>
      <c r="I4" s="8"/>
    </row>
    <row r="5" spans="2:9" ht="21" x14ac:dyDescent="0.35">
      <c r="B5" s="33"/>
      <c r="C5" s="25"/>
      <c r="D5" s="25"/>
      <c r="E5" s="26" t="s">
        <v>2</v>
      </c>
      <c r="F5" s="15"/>
      <c r="G5" s="9"/>
      <c r="H5" s="13"/>
      <c r="I5" s="11"/>
    </row>
    <row r="6" spans="2:9" ht="15.75" x14ac:dyDescent="0.25">
      <c r="B6" s="33"/>
      <c r="C6" s="25"/>
      <c r="D6" s="25"/>
      <c r="E6" s="8"/>
      <c r="F6" s="84"/>
      <c r="G6" s="84"/>
      <c r="H6" s="85"/>
      <c r="I6" s="8"/>
    </row>
    <row r="7" spans="2:9" ht="15.75" thickBot="1" x14ac:dyDescent="0.3">
      <c r="B7" s="33"/>
      <c r="C7" s="25"/>
      <c r="D7" s="25"/>
      <c r="E7" s="8"/>
      <c r="F7" s="8"/>
      <c r="G7" s="8"/>
      <c r="H7" s="14"/>
      <c r="I7" s="12"/>
    </row>
    <row r="8" spans="2:9" ht="16.5" thickTop="1" thickBot="1" x14ac:dyDescent="0.3">
      <c r="B8" s="16" t="s">
        <v>3</v>
      </c>
      <c r="C8" s="16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7" t="s">
        <v>9</v>
      </c>
      <c r="I8" s="12"/>
    </row>
    <row r="9" spans="2:9" ht="16.5" thickTop="1" x14ac:dyDescent="0.25">
      <c r="B9" s="43"/>
      <c r="C9" s="20"/>
      <c r="D9" s="20"/>
      <c r="E9" s="21" t="s">
        <v>10</v>
      </c>
      <c r="F9" s="54"/>
      <c r="G9" s="55">
        <f>SUM(F10)</f>
        <v>266.37</v>
      </c>
      <c r="H9" s="56"/>
      <c r="I9" s="12"/>
    </row>
    <row r="10" spans="2:9" x14ac:dyDescent="0.25">
      <c r="B10" s="44"/>
      <c r="C10" s="22"/>
      <c r="D10" s="22"/>
      <c r="E10" s="51" t="s">
        <v>11</v>
      </c>
      <c r="F10" s="57">
        <v>266.37</v>
      </c>
      <c r="G10" s="58"/>
      <c r="H10" s="59"/>
      <c r="I10" s="12"/>
    </row>
    <row r="11" spans="2:9" x14ac:dyDescent="0.25">
      <c r="B11" s="44"/>
      <c r="C11" s="22"/>
      <c r="D11" s="22"/>
      <c r="E11" s="51"/>
      <c r="F11" s="57"/>
      <c r="G11" s="58"/>
      <c r="H11" s="59"/>
      <c r="I11" s="12"/>
    </row>
    <row r="12" spans="2:9" x14ac:dyDescent="0.25">
      <c r="B12" s="44"/>
      <c r="C12" s="22"/>
      <c r="D12" s="22"/>
      <c r="E12" s="51"/>
      <c r="F12" s="57"/>
      <c r="G12" s="58"/>
      <c r="H12" s="59"/>
      <c r="I12" s="12"/>
    </row>
    <row r="13" spans="2:9" x14ac:dyDescent="0.25">
      <c r="B13" s="44"/>
      <c r="C13" s="22"/>
      <c r="D13" s="22"/>
      <c r="E13" s="51"/>
      <c r="F13" s="57"/>
      <c r="G13" s="58"/>
      <c r="H13" s="59"/>
      <c r="I13" s="12"/>
    </row>
    <row r="14" spans="2:9" x14ac:dyDescent="0.25">
      <c r="B14" s="44"/>
      <c r="C14" s="22"/>
      <c r="D14" s="22"/>
      <c r="E14" s="23"/>
      <c r="F14" s="57"/>
      <c r="G14" s="58"/>
      <c r="H14" s="59"/>
      <c r="I14" s="12"/>
    </row>
    <row r="15" spans="2:9" ht="15.75" x14ac:dyDescent="0.25">
      <c r="B15" s="45"/>
      <c r="C15" s="34"/>
      <c r="D15" s="34"/>
      <c r="E15" s="19" t="s">
        <v>54</v>
      </c>
      <c r="F15" s="60"/>
      <c r="G15" s="61"/>
      <c r="H15" s="62">
        <f>SUM(F16:F18)</f>
        <v>0</v>
      </c>
      <c r="I15" s="12"/>
    </row>
    <row r="16" spans="2:9" x14ac:dyDescent="0.25">
      <c r="B16" s="46"/>
      <c r="C16" s="2">
        <v>43010</v>
      </c>
      <c r="D16" s="52"/>
      <c r="E16" s="5" t="s">
        <v>55</v>
      </c>
      <c r="F16" s="63"/>
      <c r="G16" s="64"/>
      <c r="H16" s="65"/>
      <c r="I16" s="12"/>
    </row>
    <row r="17" spans="2:9" x14ac:dyDescent="0.25">
      <c r="B17" s="46"/>
      <c r="C17" s="2">
        <v>43010</v>
      </c>
      <c r="D17" s="52"/>
      <c r="E17" s="5" t="s">
        <v>12</v>
      </c>
      <c r="F17" s="63"/>
      <c r="G17" s="64"/>
      <c r="H17" s="65"/>
      <c r="I17" s="12"/>
    </row>
    <row r="18" spans="2:9" x14ac:dyDescent="0.25">
      <c r="B18" s="46"/>
      <c r="C18" s="2">
        <v>43010</v>
      </c>
      <c r="D18" s="52"/>
      <c r="E18" s="5" t="s">
        <v>13</v>
      </c>
      <c r="F18" s="63"/>
      <c r="G18" s="64"/>
      <c r="H18" s="65"/>
      <c r="I18" s="12"/>
    </row>
    <row r="19" spans="2:9" ht="15.75" x14ac:dyDescent="0.25">
      <c r="B19" s="45"/>
      <c r="C19" s="34"/>
      <c r="D19" s="34"/>
      <c r="E19" s="19" t="s">
        <v>14</v>
      </c>
      <c r="F19" s="81"/>
      <c r="G19" s="82"/>
      <c r="H19" s="62">
        <f>SUM(F20:F23)</f>
        <v>103.78</v>
      </c>
      <c r="I19" s="12"/>
    </row>
    <row r="20" spans="2:9" x14ac:dyDescent="0.25">
      <c r="B20" s="46"/>
      <c r="C20" s="2">
        <v>43022</v>
      </c>
      <c r="D20" s="52"/>
      <c r="E20" s="5" t="s">
        <v>15</v>
      </c>
      <c r="F20" s="63">
        <v>103.78</v>
      </c>
      <c r="G20" s="64"/>
      <c r="H20" s="65"/>
      <c r="I20" s="12"/>
    </row>
    <row r="21" spans="2:9" x14ac:dyDescent="0.25">
      <c r="B21" s="46"/>
      <c r="C21" s="2">
        <v>43022</v>
      </c>
      <c r="D21" s="52"/>
      <c r="E21" s="5" t="s">
        <v>16</v>
      </c>
      <c r="F21" s="63"/>
      <c r="G21" s="64"/>
      <c r="H21" s="65"/>
      <c r="I21" s="12"/>
    </row>
    <row r="22" spans="2:9" x14ac:dyDescent="0.25">
      <c r="B22" s="46"/>
      <c r="C22" s="2">
        <v>43022</v>
      </c>
      <c r="D22" s="52"/>
      <c r="E22" s="5" t="s">
        <v>17</v>
      </c>
      <c r="F22" s="63"/>
      <c r="G22" s="64"/>
      <c r="H22" s="65"/>
      <c r="I22" s="12"/>
    </row>
    <row r="23" spans="2:9" x14ac:dyDescent="0.25">
      <c r="B23" s="46"/>
      <c r="C23" s="2">
        <v>43022</v>
      </c>
      <c r="D23" s="52"/>
      <c r="E23" s="5" t="s">
        <v>18</v>
      </c>
      <c r="F23" s="63"/>
      <c r="G23" s="64"/>
      <c r="H23" s="65"/>
      <c r="I23" s="12"/>
    </row>
    <row r="24" spans="2:9" ht="15.75" x14ac:dyDescent="0.25">
      <c r="B24" s="45"/>
      <c r="C24" s="34"/>
      <c r="D24" s="34"/>
      <c r="E24" s="19" t="s">
        <v>19</v>
      </c>
      <c r="F24" s="81"/>
      <c r="G24" s="82"/>
      <c r="H24" s="62">
        <f>SUM(F25)</f>
        <v>129.72999999999999</v>
      </c>
      <c r="I24" s="12"/>
    </row>
    <row r="25" spans="2:9" x14ac:dyDescent="0.25">
      <c r="B25" s="46"/>
      <c r="C25" s="2">
        <v>51991</v>
      </c>
      <c r="D25" s="52"/>
      <c r="E25" s="5" t="s">
        <v>20</v>
      </c>
      <c r="F25" s="63">
        <v>129.72999999999999</v>
      </c>
      <c r="G25" s="64"/>
      <c r="H25" s="65"/>
      <c r="I25" s="12"/>
    </row>
    <row r="26" spans="2:9" ht="15.75" x14ac:dyDescent="0.25">
      <c r="B26" s="76"/>
      <c r="C26" s="38"/>
      <c r="D26" s="38"/>
      <c r="E26" s="19" t="s">
        <v>21</v>
      </c>
      <c r="F26" s="81"/>
      <c r="G26" s="82"/>
      <c r="H26" s="62">
        <f>SUM(F27)</f>
        <v>15.56</v>
      </c>
      <c r="I26" s="12"/>
    </row>
    <row r="27" spans="2:9" x14ac:dyDescent="0.25">
      <c r="B27" s="77"/>
      <c r="C27" s="1">
        <v>17110</v>
      </c>
      <c r="D27" s="39"/>
      <c r="E27" s="5" t="s">
        <v>22</v>
      </c>
      <c r="F27" s="63">
        <v>15.56</v>
      </c>
      <c r="G27" s="64"/>
      <c r="H27" s="65"/>
      <c r="I27" s="12"/>
    </row>
    <row r="28" spans="2:9" ht="15.75" x14ac:dyDescent="0.25">
      <c r="B28" s="76"/>
      <c r="C28" s="38"/>
      <c r="D28" s="38"/>
      <c r="E28" s="19" t="s">
        <v>23</v>
      </c>
      <c r="F28" s="81"/>
      <c r="G28" s="82"/>
      <c r="H28" s="62">
        <f>SUM(F29)</f>
        <v>17.3</v>
      </c>
      <c r="I28" s="12"/>
    </row>
    <row r="29" spans="2:9" x14ac:dyDescent="0.25">
      <c r="B29" s="78"/>
      <c r="C29" s="1">
        <v>61210</v>
      </c>
      <c r="D29" s="53"/>
      <c r="E29" s="5" t="s">
        <v>24</v>
      </c>
      <c r="F29" s="63">
        <v>17.3</v>
      </c>
      <c r="G29" s="64"/>
      <c r="H29" s="65"/>
      <c r="I29" s="12"/>
    </row>
    <row r="30" spans="2:9" ht="15.75" x14ac:dyDescent="0.25">
      <c r="B30" s="76"/>
      <c r="C30" s="38"/>
      <c r="D30" s="38"/>
      <c r="E30" s="19" t="s">
        <v>25</v>
      </c>
      <c r="F30" s="81"/>
      <c r="G30" s="82"/>
      <c r="H30" s="62">
        <f>SUM(F31)</f>
        <v>0</v>
      </c>
      <c r="I30" s="12"/>
    </row>
    <row r="31" spans="2:9" x14ac:dyDescent="0.25">
      <c r="B31" s="77"/>
      <c r="C31" s="1">
        <v>17410</v>
      </c>
      <c r="D31" s="39"/>
      <c r="E31" s="5" t="s">
        <v>26</v>
      </c>
      <c r="F31" s="63"/>
      <c r="G31" s="64"/>
      <c r="H31" s="65"/>
      <c r="I31" s="12"/>
    </row>
    <row r="32" spans="2:9" x14ac:dyDescent="0.25">
      <c r="B32" s="46"/>
      <c r="C32" s="36"/>
      <c r="D32" s="37"/>
      <c r="E32" s="5"/>
      <c r="F32" s="63"/>
      <c r="G32" s="64"/>
      <c r="H32" s="65"/>
      <c r="I32" s="12"/>
    </row>
    <row r="33" spans="2:9" ht="15.75" thickBot="1" x14ac:dyDescent="0.3">
      <c r="B33" s="46"/>
      <c r="C33" s="35"/>
      <c r="D33" s="35"/>
      <c r="E33" s="75" t="s">
        <v>27</v>
      </c>
      <c r="F33" s="66"/>
      <c r="G33" s="67">
        <f>SUM(G9:G31)</f>
        <v>266.37</v>
      </c>
      <c r="H33" s="68">
        <f>SUM(H9:H31)</f>
        <v>266.37</v>
      </c>
      <c r="I33" s="12"/>
    </row>
    <row r="34" spans="2:9" ht="30" customHeight="1" thickTop="1" thickBot="1" x14ac:dyDescent="0.3">
      <c r="B34" s="30" t="s">
        <v>28</v>
      </c>
      <c r="C34" s="97" t="s">
        <v>29</v>
      </c>
      <c r="D34" s="98"/>
      <c r="E34" s="47" t="s">
        <v>30</v>
      </c>
      <c r="F34" s="49" t="s">
        <v>31</v>
      </c>
      <c r="G34" s="50">
        <v>41996</v>
      </c>
      <c r="H34" s="48" t="s">
        <v>125</v>
      </c>
      <c r="I34" s="12"/>
    </row>
    <row r="35" spans="2:9" ht="15.75" thickTop="1" x14ac:dyDescent="0.25">
      <c r="B35" s="32"/>
      <c r="C35" s="32"/>
      <c r="D35" s="32"/>
      <c r="E35" s="7"/>
      <c r="F35" s="8"/>
      <c r="G35" s="8"/>
      <c r="H35" s="18"/>
      <c r="I35" s="12"/>
    </row>
    <row r="36" spans="2:9" x14ac:dyDescent="0.25">
      <c r="G36" s="4">
        <f>G33-H33</f>
        <v>0</v>
      </c>
    </row>
    <row r="37" spans="2:9" ht="15.75" thickBot="1" x14ac:dyDescent="0.3"/>
    <row r="38" spans="2:9" ht="16.5" thickTop="1" thickBot="1" x14ac:dyDescent="0.3">
      <c r="B38" s="99" t="s">
        <v>32</v>
      </c>
      <c r="C38" s="100"/>
      <c r="D38" s="100"/>
      <c r="E38" s="100"/>
      <c r="F38" s="100"/>
      <c r="G38" s="100"/>
      <c r="H38" s="101"/>
    </row>
    <row r="39" spans="2:9" ht="15.75" thickTop="1" x14ac:dyDescent="0.25">
      <c r="B39" s="102" t="s">
        <v>33</v>
      </c>
      <c r="C39" s="103" t="s">
        <v>33</v>
      </c>
      <c r="D39" s="106" t="s">
        <v>34</v>
      </c>
      <c r="E39" s="107"/>
      <c r="F39" s="110" t="s">
        <v>35</v>
      </c>
      <c r="G39" s="111"/>
      <c r="H39" s="112" t="s">
        <v>36</v>
      </c>
    </row>
    <row r="40" spans="2:9" ht="15.75" thickBot="1" x14ac:dyDescent="0.3">
      <c r="B40" s="104"/>
      <c r="C40" s="105"/>
      <c r="D40" s="108"/>
      <c r="E40" s="109"/>
      <c r="F40" s="27" t="s">
        <v>37</v>
      </c>
      <c r="G40" s="27" t="s">
        <v>38</v>
      </c>
      <c r="H40" s="113"/>
    </row>
    <row r="41" spans="2:9" x14ac:dyDescent="0.25">
      <c r="B41" s="40"/>
      <c r="C41" s="28">
        <v>2</v>
      </c>
      <c r="D41" s="87" t="s">
        <v>39</v>
      </c>
      <c r="E41" s="88"/>
      <c r="F41" s="71" t="s">
        <v>126</v>
      </c>
      <c r="G41" s="72" t="s">
        <v>127</v>
      </c>
      <c r="H41" s="69">
        <v>266.37</v>
      </c>
    </row>
    <row r="42" spans="2:9" x14ac:dyDescent="0.25">
      <c r="B42" s="41"/>
      <c r="C42" s="80"/>
      <c r="D42" s="89"/>
      <c r="E42" s="90"/>
      <c r="F42" s="73"/>
      <c r="G42" s="74"/>
      <c r="H42" s="79"/>
    </row>
    <row r="43" spans="2:9" ht="15.75" thickBot="1" x14ac:dyDescent="0.3">
      <c r="B43" s="42"/>
      <c r="C43" s="29"/>
      <c r="D43" s="91" t="s">
        <v>40</v>
      </c>
      <c r="E43" s="92"/>
      <c r="F43" s="114"/>
      <c r="G43" s="115"/>
      <c r="H43" s="116"/>
    </row>
    <row r="44" spans="2:9" ht="16.5" thickTop="1" thickBot="1" x14ac:dyDescent="0.3">
      <c r="B44" s="93" t="s">
        <v>41</v>
      </c>
      <c r="C44" s="94"/>
      <c r="D44" s="94"/>
      <c r="E44" s="94"/>
      <c r="F44" s="94"/>
      <c r="G44" s="94"/>
      <c r="H44" s="70">
        <f>SUM(H41:H43)</f>
        <v>266.37</v>
      </c>
    </row>
    <row r="45" spans="2:9" ht="15.75" thickTop="1" x14ac:dyDescent="0.25"/>
    <row r="46" spans="2:9" x14ac:dyDescent="0.25">
      <c r="H46" s="4">
        <f>G33-H44</f>
        <v>0</v>
      </c>
    </row>
  </sheetData>
  <sheetProtection password="9F91" sheet="1" objects="1" scenarios="1"/>
  <mergeCells count="12">
    <mergeCell ref="H39:H40"/>
    <mergeCell ref="D41:E42"/>
    <mergeCell ref="D43:E43"/>
    <mergeCell ref="B44:G44"/>
    <mergeCell ref="F3:H3"/>
    <mergeCell ref="F4:H4"/>
    <mergeCell ref="C34:D34"/>
    <mergeCell ref="B38:H38"/>
    <mergeCell ref="B39:C40"/>
    <mergeCell ref="D39:E40"/>
    <mergeCell ref="F39:G39"/>
    <mergeCell ref="F43:H43"/>
  </mergeCells>
  <pageMargins left="0.39370078740157483" right="0.39370078740157483" top="1.1811023622047245" bottom="0.78740157480314965" header="0.31496062992125984" footer="0.31496062992125984"/>
  <pageSetup scale="80" orientation="portrait" horizontalDpi="120" verticalDpi="72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abSelected="1" topLeftCell="A7" workbookViewId="0">
      <selection activeCell="F43" sqref="F43:H43"/>
    </sheetView>
  </sheetViews>
  <sheetFormatPr baseColWidth="10" defaultRowHeight="15" x14ac:dyDescent="0.25"/>
  <cols>
    <col min="1" max="1" width="3.7109375" style="3" customWidth="1"/>
    <col min="2" max="4" width="8.7109375" style="3" customWidth="1"/>
    <col min="5" max="5" width="46" style="3" customWidth="1"/>
    <col min="6" max="8" width="13.7109375" style="3" customWidth="1"/>
    <col min="9" max="9" width="3.7109375" style="3" customWidth="1"/>
    <col min="10" max="16384" width="11.42578125" style="3"/>
  </cols>
  <sheetData>
    <row r="1" spans="2:9" ht="15.75" thickBot="1" x14ac:dyDescent="0.3"/>
    <row r="2" spans="2:9" ht="15.75" thickTop="1" x14ac:dyDescent="0.25">
      <c r="B2" s="31"/>
      <c r="C2" s="32"/>
      <c r="D2" s="32"/>
      <c r="E2" s="7"/>
      <c r="F2" s="7"/>
      <c r="G2" s="7"/>
      <c r="H2" s="24"/>
      <c r="I2" s="6"/>
    </row>
    <row r="3" spans="2:9" ht="15.75" x14ac:dyDescent="0.25">
      <c r="B3" s="33"/>
      <c r="C3" s="25"/>
      <c r="D3" s="25"/>
      <c r="E3" s="8"/>
      <c r="F3" s="95" t="s">
        <v>0</v>
      </c>
      <c r="G3" s="95"/>
      <c r="H3" s="96"/>
      <c r="I3" s="10"/>
    </row>
    <row r="4" spans="2:9" ht="15.75" x14ac:dyDescent="0.25">
      <c r="B4" s="33"/>
      <c r="C4" s="25"/>
      <c r="D4" s="25"/>
      <c r="E4" s="8"/>
      <c r="F4" s="95" t="s">
        <v>1</v>
      </c>
      <c r="G4" s="95"/>
      <c r="H4" s="96"/>
      <c r="I4" s="8"/>
    </row>
    <row r="5" spans="2:9" ht="21" x14ac:dyDescent="0.35">
      <c r="B5" s="33"/>
      <c r="C5" s="25"/>
      <c r="D5" s="25"/>
      <c r="E5" s="26" t="s">
        <v>2</v>
      </c>
      <c r="F5" s="15"/>
      <c r="G5" s="9"/>
      <c r="H5" s="13"/>
      <c r="I5" s="11"/>
    </row>
    <row r="6" spans="2:9" ht="15.75" x14ac:dyDescent="0.25">
      <c r="B6" s="33"/>
      <c r="C6" s="25"/>
      <c r="D6" s="25"/>
      <c r="E6" s="8"/>
      <c r="F6" s="84"/>
      <c r="G6" s="84"/>
      <c r="H6" s="85"/>
      <c r="I6" s="8"/>
    </row>
    <row r="7" spans="2:9" ht="15.75" thickBot="1" x14ac:dyDescent="0.3">
      <c r="B7" s="33"/>
      <c r="C7" s="25"/>
      <c r="D7" s="25"/>
      <c r="E7" s="8"/>
      <c r="F7" s="8"/>
      <c r="G7" s="8"/>
      <c r="H7" s="14"/>
      <c r="I7" s="12"/>
    </row>
    <row r="8" spans="2:9" ht="16.5" thickTop="1" thickBot="1" x14ac:dyDescent="0.3">
      <c r="B8" s="16" t="s">
        <v>3</v>
      </c>
      <c r="C8" s="16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7" t="s">
        <v>9</v>
      </c>
      <c r="I8" s="12"/>
    </row>
    <row r="9" spans="2:9" ht="16.5" thickTop="1" x14ac:dyDescent="0.25">
      <c r="B9" s="43"/>
      <c r="C9" s="20"/>
      <c r="D9" s="20"/>
      <c r="E9" s="21" t="s">
        <v>10</v>
      </c>
      <c r="F9" s="54"/>
      <c r="G9" s="55">
        <f>SUM(F10)</f>
        <v>5535.28</v>
      </c>
      <c r="H9" s="56"/>
      <c r="I9" s="12"/>
    </row>
    <row r="10" spans="2:9" x14ac:dyDescent="0.25">
      <c r="B10" s="44"/>
      <c r="C10" s="22"/>
      <c r="D10" s="22"/>
      <c r="E10" s="51" t="s">
        <v>11</v>
      </c>
      <c r="F10" s="57">
        <v>5535.28</v>
      </c>
      <c r="G10" s="58"/>
      <c r="H10" s="59"/>
      <c r="I10" s="12"/>
    </row>
    <row r="11" spans="2:9" x14ac:dyDescent="0.25">
      <c r="B11" s="44"/>
      <c r="C11" s="22"/>
      <c r="D11" s="22"/>
      <c r="E11" s="51"/>
      <c r="F11" s="57"/>
      <c r="G11" s="58"/>
      <c r="H11" s="59"/>
      <c r="I11" s="12"/>
    </row>
    <row r="12" spans="2:9" x14ac:dyDescent="0.25">
      <c r="B12" s="44"/>
      <c r="C12" s="22"/>
      <c r="D12" s="22"/>
      <c r="E12" s="51"/>
      <c r="F12" s="57"/>
      <c r="G12" s="58"/>
      <c r="H12" s="59"/>
      <c r="I12" s="12"/>
    </row>
    <row r="13" spans="2:9" x14ac:dyDescent="0.25">
      <c r="B13" s="44"/>
      <c r="C13" s="22"/>
      <c r="D13" s="22"/>
      <c r="E13" s="51"/>
      <c r="F13" s="57"/>
      <c r="G13" s="58"/>
      <c r="H13" s="59"/>
      <c r="I13" s="12"/>
    </row>
    <row r="14" spans="2:9" x14ac:dyDescent="0.25">
      <c r="B14" s="44"/>
      <c r="C14" s="22"/>
      <c r="D14" s="22"/>
      <c r="E14" s="23"/>
      <c r="F14" s="57"/>
      <c r="G14" s="58"/>
      <c r="H14" s="59"/>
      <c r="I14" s="12"/>
    </row>
    <row r="15" spans="2:9" ht="15.75" x14ac:dyDescent="0.25">
      <c r="B15" s="45"/>
      <c r="C15" s="34"/>
      <c r="D15" s="34"/>
      <c r="E15" s="19" t="s">
        <v>54</v>
      </c>
      <c r="F15" s="60"/>
      <c r="G15" s="61"/>
      <c r="H15" s="62">
        <f>SUM(F16:F18)</f>
        <v>2098.8200000000002</v>
      </c>
      <c r="I15" s="12"/>
    </row>
    <row r="16" spans="2:9" x14ac:dyDescent="0.25">
      <c r="B16" s="46"/>
      <c r="C16" s="2">
        <v>43010</v>
      </c>
      <c r="D16" s="52"/>
      <c r="E16" s="5" t="s">
        <v>55</v>
      </c>
      <c r="F16" s="63">
        <v>2098.8200000000002</v>
      </c>
      <c r="G16" s="64"/>
      <c r="H16" s="65"/>
      <c r="I16" s="12"/>
    </row>
    <row r="17" spans="2:9" x14ac:dyDescent="0.25">
      <c r="B17" s="46"/>
      <c r="C17" s="2">
        <v>43010</v>
      </c>
      <c r="D17" s="52"/>
      <c r="E17" s="5" t="s">
        <v>12</v>
      </c>
      <c r="F17" s="63"/>
      <c r="G17" s="64"/>
      <c r="H17" s="65"/>
      <c r="I17" s="12"/>
    </row>
    <row r="18" spans="2:9" x14ac:dyDescent="0.25">
      <c r="B18" s="46"/>
      <c r="C18" s="2">
        <v>43010</v>
      </c>
      <c r="D18" s="52"/>
      <c r="E18" s="5" t="s">
        <v>13</v>
      </c>
      <c r="F18" s="63"/>
      <c r="G18" s="64"/>
      <c r="H18" s="65"/>
      <c r="I18" s="12"/>
    </row>
    <row r="19" spans="2:9" ht="15.75" x14ac:dyDescent="0.25">
      <c r="B19" s="45"/>
      <c r="C19" s="34"/>
      <c r="D19" s="34"/>
      <c r="E19" s="19" t="s">
        <v>14</v>
      </c>
      <c r="F19" s="81"/>
      <c r="G19" s="82"/>
      <c r="H19" s="62">
        <f>SUM(F20:F23)</f>
        <v>1519.36</v>
      </c>
      <c r="I19" s="12"/>
    </row>
    <row r="20" spans="2:9" x14ac:dyDescent="0.25">
      <c r="B20" s="46"/>
      <c r="C20" s="2">
        <v>43022</v>
      </c>
      <c r="D20" s="52"/>
      <c r="E20" s="5" t="s">
        <v>15</v>
      </c>
      <c r="F20" s="63">
        <v>1519.36</v>
      </c>
      <c r="G20" s="64"/>
      <c r="H20" s="65"/>
      <c r="I20" s="12"/>
    </row>
    <row r="21" spans="2:9" x14ac:dyDescent="0.25">
      <c r="B21" s="46"/>
      <c r="C21" s="2">
        <v>43022</v>
      </c>
      <c r="D21" s="52"/>
      <c r="E21" s="5" t="s">
        <v>16</v>
      </c>
      <c r="F21" s="63"/>
      <c r="G21" s="64"/>
      <c r="H21" s="65"/>
      <c r="I21" s="12"/>
    </row>
    <row r="22" spans="2:9" x14ac:dyDescent="0.25">
      <c r="B22" s="46"/>
      <c r="C22" s="2">
        <v>43022</v>
      </c>
      <c r="D22" s="52"/>
      <c r="E22" s="5" t="s">
        <v>17</v>
      </c>
      <c r="F22" s="63"/>
      <c r="G22" s="64"/>
      <c r="H22" s="65"/>
      <c r="I22" s="12"/>
    </row>
    <row r="23" spans="2:9" x14ac:dyDescent="0.25">
      <c r="B23" s="46"/>
      <c r="C23" s="2">
        <v>43022</v>
      </c>
      <c r="D23" s="52"/>
      <c r="E23" s="5" t="s">
        <v>18</v>
      </c>
      <c r="F23" s="63"/>
      <c r="G23" s="64"/>
      <c r="H23" s="65"/>
      <c r="I23" s="12"/>
    </row>
    <row r="24" spans="2:9" ht="15.75" x14ac:dyDescent="0.25">
      <c r="B24" s="45"/>
      <c r="C24" s="34"/>
      <c r="D24" s="34"/>
      <c r="E24" s="19" t="s">
        <v>19</v>
      </c>
      <c r="F24" s="81"/>
      <c r="G24" s="82"/>
      <c r="H24" s="62">
        <f>SUM(F25)</f>
        <v>1917.1</v>
      </c>
      <c r="I24" s="12"/>
    </row>
    <row r="25" spans="2:9" x14ac:dyDescent="0.25">
      <c r="B25" s="46"/>
      <c r="C25" s="2">
        <v>51991</v>
      </c>
      <c r="D25" s="52"/>
      <c r="E25" s="5" t="s">
        <v>20</v>
      </c>
      <c r="F25" s="63">
        <v>1917.1</v>
      </c>
      <c r="G25" s="64"/>
      <c r="H25" s="65"/>
      <c r="I25" s="12"/>
    </row>
    <row r="26" spans="2:9" ht="15.75" x14ac:dyDescent="0.25">
      <c r="B26" s="76"/>
      <c r="C26" s="38"/>
      <c r="D26" s="38"/>
      <c r="E26" s="19" t="s">
        <v>21</v>
      </c>
      <c r="F26" s="81"/>
      <c r="G26" s="82"/>
      <c r="H26" s="62">
        <f>SUM(F27)</f>
        <v>0</v>
      </c>
      <c r="I26" s="12"/>
    </row>
    <row r="27" spans="2:9" x14ac:dyDescent="0.25">
      <c r="B27" s="77"/>
      <c r="C27" s="1">
        <v>17110</v>
      </c>
      <c r="D27" s="39"/>
      <c r="E27" s="5" t="s">
        <v>22</v>
      </c>
      <c r="F27" s="63"/>
      <c r="G27" s="64"/>
      <c r="H27" s="65"/>
      <c r="I27" s="12"/>
    </row>
    <row r="28" spans="2:9" ht="15.75" x14ac:dyDescent="0.25">
      <c r="B28" s="76"/>
      <c r="C28" s="38"/>
      <c r="D28" s="38"/>
      <c r="E28" s="19" t="s">
        <v>23</v>
      </c>
      <c r="F28" s="81"/>
      <c r="G28" s="82"/>
      <c r="H28" s="62">
        <f>SUM(F29)</f>
        <v>0</v>
      </c>
      <c r="I28" s="12"/>
    </row>
    <row r="29" spans="2:9" x14ac:dyDescent="0.25">
      <c r="B29" s="78"/>
      <c r="C29" s="1">
        <v>61210</v>
      </c>
      <c r="D29" s="53"/>
      <c r="E29" s="5" t="s">
        <v>24</v>
      </c>
      <c r="F29" s="63"/>
      <c r="G29" s="64"/>
      <c r="H29" s="65"/>
      <c r="I29" s="12"/>
    </row>
    <row r="30" spans="2:9" ht="15.75" x14ac:dyDescent="0.25">
      <c r="B30" s="76"/>
      <c r="C30" s="38"/>
      <c r="D30" s="38"/>
      <c r="E30" s="19" t="s">
        <v>25</v>
      </c>
      <c r="F30" s="81"/>
      <c r="G30" s="82"/>
      <c r="H30" s="62">
        <f>SUM(F31)</f>
        <v>0</v>
      </c>
      <c r="I30" s="12"/>
    </row>
    <row r="31" spans="2:9" x14ac:dyDescent="0.25">
      <c r="B31" s="77"/>
      <c r="C31" s="1">
        <v>17410</v>
      </c>
      <c r="D31" s="39"/>
      <c r="E31" s="5" t="s">
        <v>26</v>
      </c>
      <c r="F31" s="63"/>
      <c r="G31" s="64"/>
      <c r="H31" s="65"/>
      <c r="I31" s="12"/>
    </row>
    <row r="32" spans="2:9" x14ac:dyDescent="0.25">
      <c r="B32" s="46"/>
      <c r="C32" s="36"/>
      <c r="D32" s="37"/>
      <c r="E32" s="5"/>
      <c r="F32" s="63"/>
      <c r="G32" s="64"/>
      <c r="H32" s="65"/>
      <c r="I32" s="12"/>
    </row>
    <row r="33" spans="2:9" ht="15.75" thickBot="1" x14ac:dyDescent="0.3">
      <c r="B33" s="46"/>
      <c r="C33" s="35"/>
      <c r="D33" s="35"/>
      <c r="E33" s="75" t="s">
        <v>27</v>
      </c>
      <c r="F33" s="66"/>
      <c r="G33" s="67">
        <f>SUM(G9:G31)</f>
        <v>5535.28</v>
      </c>
      <c r="H33" s="68">
        <f>SUM(H9:H31)</f>
        <v>5535.2800000000007</v>
      </c>
      <c r="I33" s="12"/>
    </row>
    <row r="34" spans="2:9" ht="30" customHeight="1" thickTop="1" thickBot="1" x14ac:dyDescent="0.3">
      <c r="B34" s="30" t="s">
        <v>28</v>
      </c>
      <c r="C34" s="97" t="s">
        <v>29</v>
      </c>
      <c r="D34" s="98"/>
      <c r="E34" s="47" t="s">
        <v>30</v>
      </c>
      <c r="F34" s="49" t="s">
        <v>31</v>
      </c>
      <c r="G34" s="50">
        <v>42013</v>
      </c>
      <c r="H34" s="48" t="s">
        <v>128</v>
      </c>
      <c r="I34" s="12"/>
    </row>
    <row r="35" spans="2:9" ht="15.75" thickTop="1" x14ac:dyDescent="0.25">
      <c r="B35" s="32"/>
      <c r="C35" s="32"/>
      <c r="D35" s="32"/>
      <c r="E35" s="7"/>
      <c r="F35" s="8"/>
      <c r="G35" s="8"/>
      <c r="H35" s="18"/>
      <c r="I35" s="12"/>
    </row>
    <row r="36" spans="2:9" x14ac:dyDescent="0.25">
      <c r="G36" s="4">
        <f>G33-H33</f>
        <v>0</v>
      </c>
    </row>
    <row r="37" spans="2:9" ht="15.75" thickBot="1" x14ac:dyDescent="0.3"/>
    <row r="38" spans="2:9" ht="16.5" thickTop="1" thickBot="1" x14ac:dyDescent="0.3">
      <c r="B38" s="99" t="s">
        <v>32</v>
      </c>
      <c r="C38" s="100"/>
      <c r="D38" s="100"/>
      <c r="E38" s="100"/>
      <c r="F38" s="100"/>
      <c r="G38" s="100"/>
      <c r="H38" s="101"/>
    </row>
    <row r="39" spans="2:9" ht="15.75" thickTop="1" x14ac:dyDescent="0.25">
      <c r="B39" s="102" t="s">
        <v>33</v>
      </c>
      <c r="C39" s="103"/>
      <c r="D39" s="106" t="s">
        <v>34</v>
      </c>
      <c r="E39" s="107"/>
      <c r="F39" s="110" t="s">
        <v>35</v>
      </c>
      <c r="G39" s="111"/>
      <c r="H39" s="112" t="s">
        <v>36</v>
      </c>
    </row>
    <row r="40" spans="2:9" ht="15.75" thickBot="1" x14ac:dyDescent="0.3">
      <c r="B40" s="104"/>
      <c r="C40" s="105"/>
      <c r="D40" s="108"/>
      <c r="E40" s="109"/>
      <c r="F40" s="27" t="s">
        <v>37</v>
      </c>
      <c r="G40" s="27" t="s">
        <v>38</v>
      </c>
      <c r="H40" s="113"/>
    </row>
    <row r="41" spans="2:9" x14ac:dyDescent="0.25">
      <c r="B41" s="40"/>
      <c r="C41" s="28">
        <v>19</v>
      </c>
      <c r="D41" s="87" t="s">
        <v>39</v>
      </c>
      <c r="E41" s="88"/>
      <c r="F41" s="71" t="s">
        <v>129</v>
      </c>
      <c r="G41" s="72" t="s">
        <v>130</v>
      </c>
      <c r="H41" s="69">
        <v>5535.28</v>
      </c>
    </row>
    <row r="42" spans="2:9" x14ac:dyDescent="0.25">
      <c r="B42" s="41"/>
      <c r="C42" s="80"/>
      <c r="D42" s="89"/>
      <c r="E42" s="90"/>
      <c r="F42" s="73"/>
      <c r="G42" s="74"/>
      <c r="H42" s="79"/>
    </row>
    <row r="43" spans="2:9" ht="15.75" thickBot="1" x14ac:dyDescent="0.3">
      <c r="B43" s="42"/>
      <c r="C43" s="29"/>
      <c r="D43" s="91" t="s">
        <v>40</v>
      </c>
      <c r="E43" s="92"/>
      <c r="F43" s="114"/>
      <c r="G43" s="115"/>
      <c r="H43" s="116"/>
    </row>
    <row r="44" spans="2:9" ht="16.5" thickTop="1" thickBot="1" x14ac:dyDescent="0.3">
      <c r="B44" s="93" t="s">
        <v>41</v>
      </c>
      <c r="C44" s="94"/>
      <c r="D44" s="94"/>
      <c r="E44" s="94"/>
      <c r="F44" s="94"/>
      <c r="G44" s="94"/>
      <c r="H44" s="70">
        <f>SUM(H41:H43)</f>
        <v>5535.28</v>
      </c>
    </row>
    <row r="45" spans="2:9" ht="15.75" thickTop="1" x14ac:dyDescent="0.25"/>
    <row r="46" spans="2:9" x14ac:dyDescent="0.25">
      <c r="H46" s="4">
        <f>G33-H44</f>
        <v>0</v>
      </c>
    </row>
  </sheetData>
  <sheetProtection password="9F91" sheet="1" objects="1" scenarios="1"/>
  <mergeCells count="12">
    <mergeCell ref="H39:H40"/>
    <mergeCell ref="D41:E42"/>
    <mergeCell ref="D43:E43"/>
    <mergeCell ref="B44:G44"/>
    <mergeCell ref="F3:H3"/>
    <mergeCell ref="F4:H4"/>
    <mergeCell ref="C34:D34"/>
    <mergeCell ref="B38:H38"/>
    <mergeCell ref="B39:C40"/>
    <mergeCell ref="D39:E40"/>
    <mergeCell ref="F39:G39"/>
    <mergeCell ref="F43:H43"/>
  </mergeCells>
  <pageMargins left="0.39370078740157483" right="0.39370078740157483" top="1.1811023622047245" bottom="0.78740157480314965" header="0.31496062992125984" footer="0.31496062992125984"/>
  <pageSetup scale="80" orientation="portrait" horizontalDpi="120" verticalDpi="72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opLeftCell="A31" workbookViewId="0">
      <selection activeCell="G9" sqref="G9"/>
    </sheetView>
  </sheetViews>
  <sheetFormatPr baseColWidth="10" defaultRowHeight="15" x14ac:dyDescent="0.25"/>
  <cols>
    <col min="1" max="1" width="3.7109375" style="3" customWidth="1"/>
    <col min="2" max="4" width="8.7109375" style="3" customWidth="1"/>
    <col min="5" max="5" width="46" style="3" customWidth="1"/>
    <col min="6" max="8" width="13.7109375" style="3" customWidth="1"/>
    <col min="9" max="9" width="3.7109375" style="3" customWidth="1"/>
    <col min="10" max="16384" width="11.42578125" style="3"/>
  </cols>
  <sheetData>
    <row r="1" spans="2:9" ht="15.75" thickBot="1" x14ac:dyDescent="0.3"/>
    <row r="2" spans="2:9" ht="15.75" thickTop="1" x14ac:dyDescent="0.25">
      <c r="B2" s="31"/>
      <c r="C2" s="32"/>
      <c r="D2" s="32"/>
      <c r="E2" s="7"/>
      <c r="F2" s="7"/>
      <c r="G2" s="7"/>
      <c r="H2" s="24"/>
      <c r="I2" s="6"/>
    </row>
    <row r="3" spans="2:9" ht="15.75" x14ac:dyDescent="0.25">
      <c r="B3" s="33"/>
      <c r="C3" s="25"/>
      <c r="D3" s="25"/>
      <c r="E3" s="8"/>
      <c r="F3" s="95" t="s">
        <v>0</v>
      </c>
      <c r="G3" s="95"/>
      <c r="H3" s="96"/>
      <c r="I3" s="10"/>
    </row>
    <row r="4" spans="2:9" ht="15.75" x14ac:dyDescent="0.25">
      <c r="B4" s="33"/>
      <c r="C4" s="25"/>
      <c r="D4" s="25"/>
      <c r="E4" s="8"/>
      <c r="F4" s="95" t="s">
        <v>1</v>
      </c>
      <c r="G4" s="95"/>
      <c r="H4" s="96"/>
      <c r="I4" s="8"/>
    </row>
    <row r="5" spans="2:9" ht="21" x14ac:dyDescent="0.35">
      <c r="B5" s="33"/>
      <c r="C5" s="25"/>
      <c r="D5" s="25"/>
      <c r="E5" s="26" t="s">
        <v>2</v>
      </c>
      <c r="F5" s="15"/>
      <c r="G5" s="9"/>
      <c r="H5" s="13"/>
      <c r="I5" s="11"/>
    </row>
    <row r="6" spans="2:9" ht="15.75" x14ac:dyDescent="0.25">
      <c r="B6" s="33"/>
      <c r="C6" s="25"/>
      <c r="D6" s="25"/>
      <c r="E6" s="8"/>
      <c r="F6" s="84"/>
      <c r="G6" s="84"/>
      <c r="H6" s="85"/>
      <c r="I6" s="8"/>
    </row>
    <row r="7" spans="2:9" ht="15.75" thickBot="1" x14ac:dyDescent="0.3">
      <c r="B7" s="33"/>
      <c r="C7" s="25"/>
      <c r="D7" s="25"/>
      <c r="E7" s="8"/>
      <c r="F7" s="8"/>
      <c r="G7" s="8"/>
      <c r="H7" s="14"/>
      <c r="I7" s="12"/>
    </row>
    <row r="8" spans="2:9" ht="16.5" thickTop="1" thickBot="1" x14ac:dyDescent="0.3">
      <c r="B8" s="16" t="s">
        <v>3</v>
      </c>
      <c r="C8" s="16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7" t="s">
        <v>9</v>
      </c>
      <c r="I8" s="12"/>
    </row>
    <row r="9" spans="2:9" ht="16.5" thickTop="1" x14ac:dyDescent="0.25">
      <c r="B9" s="43"/>
      <c r="C9" s="20"/>
      <c r="D9" s="20"/>
      <c r="E9" s="21" t="s">
        <v>10</v>
      </c>
      <c r="F9" s="54"/>
      <c r="G9" s="55">
        <f>SUM(F10)</f>
        <v>7741.79</v>
      </c>
      <c r="H9" s="56"/>
      <c r="I9" s="12"/>
    </row>
    <row r="10" spans="2:9" x14ac:dyDescent="0.25">
      <c r="B10" s="44"/>
      <c r="C10" s="22"/>
      <c r="D10" s="22"/>
      <c r="E10" s="51" t="s">
        <v>11</v>
      </c>
      <c r="F10" s="57">
        <v>7741.79</v>
      </c>
      <c r="G10" s="58"/>
      <c r="H10" s="59"/>
      <c r="I10" s="12"/>
    </row>
    <row r="11" spans="2:9" x14ac:dyDescent="0.25">
      <c r="B11" s="44"/>
      <c r="C11" s="22"/>
      <c r="D11" s="22"/>
      <c r="E11" s="51"/>
      <c r="F11" s="57"/>
      <c r="G11" s="58"/>
      <c r="H11" s="59"/>
      <c r="I11" s="12"/>
    </row>
    <row r="12" spans="2:9" x14ac:dyDescent="0.25">
      <c r="B12" s="44"/>
      <c r="C12" s="22"/>
      <c r="D12" s="22"/>
      <c r="E12" s="51"/>
      <c r="F12" s="57"/>
      <c r="G12" s="58"/>
      <c r="H12" s="59"/>
      <c r="I12" s="12"/>
    </row>
    <row r="13" spans="2:9" x14ac:dyDescent="0.25">
      <c r="B13" s="44"/>
      <c r="C13" s="22"/>
      <c r="D13" s="22"/>
      <c r="E13" s="51"/>
      <c r="F13" s="57"/>
      <c r="G13" s="58"/>
      <c r="H13" s="59"/>
      <c r="I13" s="12"/>
    </row>
    <row r="14" spans="2:9" x14ac:dyDescent="0.25">
      <c r="B14" s="44"/>
      <c r="C14" s="22"/>
      <c r="D14" s="22"/>
      <c r="E14" s="23"/>
      <c r="F14" s="57"/>
      <c r="G14" s="58"/>
      <c r="H14" s="59"/>
      <c r="I14" s="12"/>
    </row>
    <row r="15" spans="2:9" ht="15.75" x14ac:dyDescent="0.25">
      <c r="B15" s="45"/>
      <c r="C15" s="34"/>
      <c r="D15" s="34"/>
      <c r="E15" s="19" t="s">
        <v>54</v>
      </c>
      <c r="F15" s="60"/>
      <c r="G15" s="61"/>
      <c r="H15" s="62">
        <f>SUM(F16:F18)</f>
        <v>5488.33</v>
      </c>
      <c r="I15" s="12"/>
    </row>
    <row r="16" spans="2:9" x14ac:dyDescent="0.25">
      <c r="B16" s="46"/>
      <c r="C16" s="2">
        <v>43010</v>
      </c>
      <c r="D16" s="52"/>
      <c r="E16" s="5" t="s">
        <v>55</v>
      </c>
      <c r="F16" s="63">
        <v>5488.33</v>
      </c>
      <c r="G16" s="64"/>
      <c r="H16" s="65"/>
      <c r="I16" s="12"/>
    </row>
    <row r="17" spans="2:9" x14ac:dyDescent="0.25">
      <c r="B17" s="46"/>
      <c r="C17" s="2">
        <v>43010</v>
      </c>
      <c r="D17" s="52"/>
      <c r="E17" s="5" t="s">
        <v>12</v>
      </c>
      <c r="F17" s="63"/>
      <c r="G17" s="64"/>
      <c r="H17" s="65"/>
      <c r="I17" s="12"/>
    </row>
    <row r="18" spans="2:9" x14ac:dyDescent="0.25">
      <c r="B18" s="46"/>
      <c r="C18" s="2">
        <v>43010</v>
      </c>
      <c r="D18" s="52"/>
      <c r="E18" s="5" t="s">
        <v>13</v>
      </c>
      <c r="F18" s="63"/>
      <c r="G18" s="64"/>
      <c r="H18" s="65"/>
      <c r="I18" s="12"/>
    </row>
    <row r="19" spans="2:9" ht="15.75" x14ac:dyDescent="0.25">
      <c r="B19" s="45"/>
      <c r="C19" s="34"/>
      <c r="D19" s="34"/>
      <c r="E19" s="19" t="s">
        <v>14</v>
      </c>
      <c r="F19" s="81"/>
      <c r="G19" s="82"/>
      <c r="H19" s="62">
        <f>SUM(F20:F23)</f>
        <v>1120.21</v>
      </c>
      <c r="I19" s="12"/>
    </row>
    <row r="20" spans="2:9" x14ac:dyDescent="0.25">
      <c r="B20" s="46"/>
      <c r="C20" s="2">
        <v>43022</v>
      </c>
      <c r="D20" s="52"/>
      <c r="E20" s="5" t="s">
        <v>15</v>
      </c>
      <c r="F20" s="63">
        <v>1120.21</v>
      </c>
      <c r="G20" s="64"/>
      <c r="H20" s="65"/>
      <c r="I20" s="12"/>
    </row>
    <row r="21" spans="2:9" x14ac:dyDescent="0.25">
      <c r="B21" s="46"/>
      <c r="C21" s="2">
        <v>43022</v>
      </c>
      <c r="D21" s="52"/>
      <c r="E21" s="5" t="s">
        <v>16</v>
      </c>
      <c r="F21" s="63"/>
      <c r="G21" s="64"/>
      <c r="H21" s="65"/>
      <c r="I21" s="12"/>
    </row>
    <row r="22" spans="2:9" x14ac:dyDescent="0.25">
      <c r="B22" s="46"/>
      <c r="C22" s="2">
        <v>43022</v>
      </c>
      <c r="D22" s="52"/>
      <c r="E22" s="5" t="s">
        <v>17</v>
      </c>
      <c r="F22" s="63"/>
      <c r="G22" s="64"/>
      <c r="H22" s="65"/>
      <c r="I22" s="12"/>
    </row>
    <row r="23" spans="2:9" x14ac:dyDescent="0.25">
      <c r="B23" s="46"/>
      <c r="C23" s="2">
        <v>43022</v>
      </c>
      <c r="D23" s="52"/>
      <c r="E23" s="5" t="s">
        <v>18</v>
      </c>
      <c r="F23" s="63"/>
      <c r="G23" s="64"/>
      <c r="H23" s="65"/>
      <c r="I23" s="12"/>
    </row>
    <row r="24" spans="2:9" ht="15.75" x14ac:dyDescent="0.25">
      <c r="B24" s="45"/>
      <c r="C24" s="34"/>
      <c r="D24" s="34"/>
      <c r="E24" s="19" t="s">
        <v>19</v>
      </c>
      <c r="F24" s="81"/>
      <c r="G24" s="82"/>
      <c r="H24" s="62">
        <f>SUM(F25)</f>
        <v>961</v>
      </c>
      <c r="I24" s="12"/>
    </row>
    <row r="25" spans="2:9" x14ac:dyDescent="0.25">
      <c r="B25" s="46"/>
      <c r="C25" s="2">
        <v>51991</v>
      </c>
      <c r="D25" s="52"/>
      <c r="E25" s="5" t="s">
        <v>20</v>
      </c>
      <c r="F25" s="63">
        <v>961</v>
      </c>
      <c r="G25" s="64"/>
      <c r="H25" s="65"/>
      <c r="I25" s="12"/>
    </row>
    <row r="26" spans="2:9" ht="15.75" x14ac:dyDescent="0.25">
      <c r="B26" s="76"/>
      <c r="C26" s="38"/>
      <c r="D26" s="38"/>
      <c r="E26" s="19" t="s">
        <v>21</v>
      </c>
      <c r="F26" s="81"/>
      <c r="G26" s="82"/>
      <c r="H26" s="62">
        <f>SUM(F27)</f>
        <v>68.45</v>
      </c>
      <c r="I26" s="12"/>
    </row>
    <row r="27" spans="2:9" x14ac:dyDescent="0.25">
      <c r="B27" s="77"/>
      <c r="C27" s="1">
        <v>17110</v>
      </c>
      <c r="D27" s="39"/>
      <c r="E27" s="5" t="s">
        <v>22</v>
      </c>
      <c r="F27" s="63">
        <v>68.45</v>
      </c>
      <c r="G27" s="64"/>
      <c r="H27" s="65"/>
      <c r="I27" s="12"/>
    </row>
    <row r="28" spans="2:9" ht="15.75" x14ac:dyDescent="0.25">
      <c r="B28" s="76"/>
      <c r="C28" s="38"/>
      <c r="D28" s="38"/>
      <c r="E28" s="19" t="s">
        <v>23</v>
      </c>
      <c r="F28" s="81"/>
      <c r="G28" s="82"/>
      <c r="H28" s="62">
        <f>SUM(F29)</f>
        <v>103.8</v>
      </c>
      <c r="I28" s="12"/>
    </row>
    <row r="29" spans="2:9" x14ac:dyDescent="0.25">
      <c r="B29" s="78"/>
      <c r="C29" s="1">
        <v>61210</v>
      </c>
      <c r="D29" s="53"/>
      <c r="E29" s="5" t="s">
        <v>24</v>
      </c>
      <c r="F29" s="63">
        <v>103.8</v>
      </c>
      <c r="G29" s="64"/>
      <c r="H29" s="65"/>
      <c r="I29" s="12"/>
    </row>
    <row r="30" spans="2:9" ht="15.75" x14ac:dyDescent="0.25">
      <c r="B30" s="76"/>
      <c r="C30" s="38"/>
      <c r="D30" s="38"/>
      <c r="E30" s="19" t="s">
        <v>25</v>
      </c>
      <c r="F30" s="81"/>
      <c r="G30" s="82"/>
      <c r="H30" s="62">
        <f>SUM(F31)</f>
        <v>0</v>
      </c>
      <c r="I30" s="12"/>
    </row>
    <row r="31" spans="2:9" x14ac:dyDescent="0.25">
      <c r="B31" s="77"/>
      <c r="C31" s="1">
        <v>17410</v>
      </c>
      <c r="D31" s="39"/>
      <c r="E31" s="5" t="s">
        <v>26</v>
      </c>
      <c r="F31" s="63"/>
      <c r="G31" s="64"/>
      <c r="H31" s="65"/>
      <c r="I31" s="12"/>
    </row>
    <row r="32" spans="2:9" x14ac:dyDescent="0.25">
      <c r="B32" s="46"/>
      <c r="C32" s="36"/>
      <c r="D32" s="37"/>
      <c r="E32" s="5"/>
      <c r="F32" s="63"/>
      <c r="G32" s="64"/>
      <c r="H32" s="65"/>
      <c r="I32" s="12"/>
    </row>
    <row r="33" spans="2:9" ht="15.75" thickBot="1" x14ac:dyDescent="0.3">
      <c r="B33" s="46"/>
      <c r="C33" s="35"/>
      <c r="D33" s="35"/>
      <c r="E33" s="75" t="s">
        <v>27</v>
      </c>
      <c r="F33" s="66"/>
      <c r="G33" s="67">
        <f>SUM(G9:G31)</f>
        <v>7741.79</v>
      </c>
      <c r="H33" s="68">
        <f>SUM(H9:H31)</f>
        <v>7741.79</v>
      </c>
      <c r="I33" s="12"/>
    </row>
    <row r="34" spans="2:9" ht="30" customHeight="1" thickTop="1" thickBot="1" x14ac:dyDescent="0.3">
      <c r="B34" s="30" t="s">
        <v>28</v>
      </c>
      <c r="C34" s="97" t="s">
        <v>29</v>
      </c>
      <c r="D34" s="98"/>
      <c r="E34" s="47" t="s">
        <v>30</v>
      </c>
      <c r="F34" s="49" t="s">
        <v>31</v>
      </c>
      <c r="G34" s="50">
        <v>41772</v>
      </c>
      <c r="H34" s="48" t="s">
        <v>53</v>
      </c>
      <c r="I34" s="12"/>
    </row>
    <row r="35" spans="2:9" ht="15.75" thickTop="1" x14ac:dyDescent="0.25">
      <c r="B35" s="32"/>
      <c r="C35" s="32"/>
      <c r="D35" s="32"/>
      <c r="E35" s="7"/>
      <c r="F35" s="8"/>
      <c r="G35" s="8"/>
      <c r="H35" s="18"/>
      <c r="I35" s="12"/>
    </row>
    <row r="36" spans="2:9" x14ac:dyDescent="0.25">
      <c r="G36" s="4">
        <f>G33-H33</f>
        <v>0</v>
      </c>
    </row>
    <row r="37" spans="2:9" ht="15.75" thickBot="1" x14ac:dyDescent="0.3"/>
    <row r="38" spans="2:9" ht="16.5" thickTop="1" thickBot="1" x14ac:dyDescent="0.3">
      <c r="B38" s="99" t="s">
        <v>32</v>
      </c>
      <c r="C38" s="100"/>
      <c r="D38" s="100"/>
      <c r="E38" s="100"/>
      <c r="F38" s="100"/>
      <c r="G38" s="100"/>
      <c r="H38" s="101"/>
    </row>
    <row r="39" spans="2:9" ht="15.75" thickTop="1" x14ac:dyDescent="0.25">
      <c r="B39" s="102" t="s">
        <v>33</v>
      </c>
      <c r="C39" s="103" t="s">
        <v>33</v>
      </c>
      <c r="D39" s="106" t="s">
        <v>34</v>
      </c>
      <c r="E39" s="107"/>
      <c r="F39" s="110" t="s">
        <v>35</v>
      </c>
      <c r="G39" s="111"/>
      <c r="H39" s="112" t="s">
        <v>36</v>
      </c>
    </row>
    <row r="40" spans="2:9" ht="15.75" thickBot="1" x14ac:dyDescent="0.3">
      <c r="B40" s="104"/>
      <c r="C40" s="105"/>
      <c r="D40" s="108"/>
      <c r="E40" s="109"/>
      <c r="F40" s="27" t="s">
        <v>37</v>
      </c>
      <c r="G40" s="27" t="s">
        <v>38</v>
      </c>
      <c r="H40" s="113"/>
    </row>
    <row r="41" spans="2:9" x14ac:dyDescent="0.25">
      <c r="B41" s="40"/>
      <c r="C41" s="28">
        <v>11</v>
      </c>
      <c r="D41" s="87" t="s">
        <v>39</v>
      </c>
      <c r="E41" s="88"/>
      <c r="F41" s="71" t="s">
        <v>58</v>
      </c>
      <c r="G41" s="72" t="s">
        <v>59</v>
      </c>
      <c r="H41" s="69">
        <v>7741.79</v>
      </c>
    </row>
    <row r="42" spans="2:9" x14ac:dyDescent="0.25">
      <c r="B42" s="41"/>
      <c r="C42" s="80"/>
      <c r="D42" s="89"/>
      <c r="E42" s="90"/>
      <c r="F42" s="73"/>
      <c r="G42" s="74"/>
      <c r="H42" s="79"/>
    </row>
    <row r="43" spans="2:9" ht="15.75" thickBot="1" x14ac:dyDescent="0.3">
      <c r="B43" s="42"/>
      <c r="C43" s="29">
        <v>1</v>
      </c>
      <c r="D43" s="91" t="s">
        <v>40</v>
      </c>
      <c r="E43" s="92"/>
      <c r="F43" s="114" t="s">
        <v>60</v>
      </c>
      <c r="G43" s="115"/>
      <c r="H43" s="116"/>
    </row>
    <row r="44" spans="2:9" ht="16.5" thickTop="1" thickBot="1" x14ac:dyDescent="0.3">
      <c r="B44" s="93" t="s">
        <v>41</v>
      </c>
      <c r="C44" s="94"/>
      <c r="D44" s="94"/>
      <c r="E44" s="94"/>
      <c r="F44" s="94"/>
      <c r="G44" s="94"/>
      <c r="H44" s="70">
        <f>SUM(H41:H43)</f>
        <v>7741.79</v>
      </c>
    </row>
    <row r="45" spans="2:9" ht="15.75" thickTop="1" x14ac:dyDescent="0.25"/>
    <row r="46" spans="2:9" x14ac:dyDescent="0.25">
      <c r="H46" s="4">
        <f>G33-H44</f>
        <v>0</v>
      </c>
    </row>
  </sheetData>
  <sheetProtection password="9F91" sheet="1" objects="1" scenarios="1"/>
  <mergeCells count="12">
    <mergeCell ref="H39:H40"/>
    <mergeCell ref="D41:E42"/>
    <mergeCell ref="D43:E43"/>
    <mergeCell ref="B44:G44"/>
    <mergeCell ref="F3:H3"/>
    <mergeCell ref="F4:H4"/>
    <mergeCell ref="C34:D34"/>
    <mergeCell ref="B38:H38"/>
    <mergeCell ref="B39:C40"/>
    <mergeCell ref="D39:E40"/>
    <mergeCell ref="F39:G39"/>
    <mergeCell ref="F43:H43"/>
  </mergeCells>
  <pageMargins left="0.39370078740157483" right="0.39370078740157483" top="1.1811023622047245" bottom="0.78740157480314965" header="0.31496062992125984" footer="0.31496062992125984"/>
  <pageSetup scale="80" orientation="portrait" horizontalDpi="120" verticalDpi="72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opLeftCell="A19" workbookViewId="0">
      <selection activeCell="G47" sqref="G47"/>
    </sheetView>
  </sheetViews>
  <sheetFormatPr baseColWidth="10" defaultRowHeight="15" x14ac:dyDescent="0.25"/>
  <cols>
    <col min="1" max="1" width="3.7109375" style="3" customWidth="1"/>
    <col min="2" max="4" width="8.7109375" style="3" customWidth="1"/>
    <col min="5" max="5" width="46" style="3" customWidth="1"/>
    <col min="6" max="8" width="13.7109375" style="3" customWidth="1"/>
    <col min="9" max="9" width="3.7109375" style="3" customWidth="1"/>
    <col min="10" max="16384" width="11.42578125" style="3"/>
  </cols>
  <sheetData>
    <row r="1" spans="2:9" ht="15.75" thickBot="1" x14ac:dyDescent="0.3"/>
    <row r="2" spans="2:9" ht="15.75" thickTop="1" x14ac:dyDescent="0.25">
      <c r="B2" s="31"/>
      <c r="C2" s="32"/>
      <c r="D2" s="32"/>
      <c r="E2" s="7"/>
      <c r="F2" s="7"/>
      <c r="G2" s="7"/>
      <c r="H2" s="24"/>
      <c r="I2" s="6"/>
    </row>
    <row r="3" spans="2:9" ht="15.75" x14ac:dyDescent="0.25">
      <c r="B3" s="33"/>
      <c r="C3" s="25"/>
      <c r="D3" s="25"/>
      <c r="E3" s="8"/>
      <c r="F3" s="95" t="s">
        <v>0</v>
      </c>
      <c r="G3" s="95"/>
      <c r="H3" s="96"/>
      <c r="I3" s="10"/>
    </row>
    <row r="4" spans="2:9" ht="15.75" x14ac:dyDescent="0.25">
      <c r="B4" s="33"/>
      <c r="C4" s="25"/>
      <c r="D4" s="25"/>
      <c r="E4" s="8"/>
      <c r="F4" s="95" t="s">
        <v>1</v>
      </c>
      <c r="G4" s="95"/>
      <c r="H4" s="96"/>
      <c r="I4" s="8"/>
    </row>
    <row r="5" spans="2:9" ht="21" x14ac:dyDescent="0.35">
      <c r="B5" s="33"/>
      <c r="C5" s="25"/>
      <c r="D5" s="25"/>
      <c r="E5" s="26" t="s">
        <v>2</v>
      </c>
      <c r="F5" s="15"/>
      <c r="G5" s="9"/>
      <c r="H5" s="13"/>
      <c r="I5" s="11"/>
    </row>
    <row r="6" spans="2:9" ht="15.75" x14ac:dyDescent="0.25">
      <c r="B6" s="33"/>
      <c r="C6" s="25"/>
      <c r="D6" s="25"/>
      <c r="E6" s="8"/>
      <c r="F6" s="84"/>
      <c r="G6" s="84"/>
      <c r="H6" s="85"/>
      <c r="I6" s="8"/>
    </row>
    <row r="7" spans="2:9" ht="15.75" thickBot="1" x14ac:dyDescent="0.3">
      <c r="B7" s="33"/>
      <c r="C7" s="25"/>
      <c r="D7" s="25"/>
      <c r="E7" s="8"/>
      <c r="F7" s="8"/>
      <c r="G7" s="8"/>
      <c r="H7" s="14"/>
      <c r="I7" s="12"/>
    </row>
    <row r="8" spans="2:9" ht="16.5" thickTop="1" thickBot="1" x14ac:dyDescent="0.3">
      <c r="B8" s="16" t="s">
        <v>3</v>
      </c>
      <c r="C8" s="16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7" t="s">
        <v>9</v>
      </c>
      <c r="I8" s="12"/>
    </row>
    <row r="9" spans="2:9" ht="16.5" thickTop="1" x14ac:dyDescent="0.25">
      <c r="B9" s="43"/>
      <c r="C9" s="20"/>
      <c r="D9" s="20"/>
      <c r="E9" s="21" t="s">
        <v>10</v>
      </c>
      <c r="F9" s="54"/>
      <c r="G9" s="55">
        <f>SUM(F10)</f>
        <v>11005.37</v>
      </c>
      <c r="H9" s="56"/>
      <c r="I9" s="12"/>
    </row>
    <row r="10" spans="2:9" x14ac:dyDescent="0.25">
      <c r="B10" s="44"/>
      <c r="C10" s="22"/>
      <c r="D10" s="22"/>
      <c r="E10" s="51" t="s">
        <v>11</v>
      </c>
      <c r="F10" s="57">
        <v>11005.37</v>
      </c>
      <c r="G10" s="58"/>
      <c r="H10" s="59"/>
      <c r="I10" s="12"/>
    </row>
    <row r="11" spans="2:9" x14ac:dyDescent="0.25">
      <c r="B11" s="44"/>
      <c r="C11" s="22"/>
      <c r="D11" s="22"/>
      <c r="E11" s="51"/>
      <c r="F11" s="57"/>
      <c r="G11" s="58"/>
      <c r="H11" s="59"/>
      <c r="I11" s="12"/>
    </row>
    <row r="12" spans="2:9" x14ac:dyDescent="0.25">
      <c r="B12" s="44"/>
      <c r="C12" s="22"/>
      <c r="D12" s="22"/>
      <c r="E12" s="51"/>
      <c r="F12" s="57"/>
      <c r="G12" s="58"/>
      <c r="H12" s="59"/>
      <c r="I12" s="12"/>
    </row>
    <row r="13" spans="2:9" x14ac:dyDescent="0.25">
      <c r="B13" s="44"/>
      <c r="C13" s="22"/>
      <c r="D13" s="22"/>
      <c r="E13" s="51"/>
      <c r="F13" s="57"/>
      <c r="G13" s="58"/>
      <c r="H13" s="59"/>
      <c r="I13" s="12"/>
    </row>
    <row r="14" spans="2:9" x14ac:dyDescent="0.25">
      <c r="B14" s="44"/>
      <c r="C14" s="22"/>
      <c r="D14" s="22"/>
      <c r="E14" s="23"/>
      <c r="F14" s="57"/>
      <c r="G14" s="58"/>
      <c r="H14" s="59"/>
      <c r="I14" s="12"/>
    </row>
    <row r="15" spans="2:9" ht="15.75" x14ac:dyDescent="0.25">
      <c r="B15" s="45"/>
      <c r="C15" s="34"/>
      <c r="D15" s="34"/>
      <c r="E15" s="19" t="s">
        <v>54</v>
      </c>
      <c r="F15" s="60"/>
      <c r="G15" s="61"/>
      <c r="H15" s="62">
        <f>SUM(F16:F18)</f>
        <v>9010.93</v>
      </c>
      <c r="I15" s="12"/>
    </row>
    <row r="16" spans="2:9" x14ac:dyDescent="0.25">
      <c r="B16" s="46"/>
      <c r="C16" s="2">
        <v>43010</v>
      </c>
      <c r="D16" s="52"/>
      <c r="E16" s="5" t="s">
        <v>55</v>
      </c>
      <c r="F16" s="63">
        <v>9010.93</v>
      </c>
      <c r="G16" s="64"/>
      <c r="H16" s="65"/>
      <c r="I16" s="12"/>
    </row>
    <row r="17" spans="2:9" x14ac:dyDescent="0.25">
      <c r="B17" s="46"/>
      <c r="C17" s="2">
        <v>43010</v>
      </c>
      <c r="D17" s="52"/>
      <c r="E17" s="5" t="s">
        <v>12</v>
      </c>
      <c r="F17" s="63"/>
      <c r="G17" s="64"/>
      <c r="H17" s="65"/>
      <c r="I17" s="12"/>
    </row>
    <row r="18" spans="2:9" x14ac:dyDescent="0.25">
      <c r="B18" s="46"/>
      <c r="C18" s="2">
        <v>43010</v>
      </c>
      <c r="D18" s="52"/>
      <c r="E18" s="5" t="s">
        <v>13</v>
      </c>
      <c r="F18" s="63"/>
      <c r="G18" s="64"/>
      <c r="H18" s="65"/>
      <c r="I18" s="12"/>
    </row>
    <row r="19" spans="2:9" ht="15.75" x14ac:dyDescent="0.25">
      <c r="B19" s="45"/>
      <c r="C19" s="34"/>
      <c r="D19" s="34"/>
      <c r="E19" s="19" t="s">
        <v>14</v>
      </c>
      <c r="F19" s="81"/>
      <c r="G19" s="82"/>
      <c r="H19" s="62">
        <f>SUM(F20:F23)</f>
        <v>365.02</v>
      </c>
      <c r="I19" s="12"/>
    </row>
    <row r="20" spans="2:9" x14ac:dyDescent="0.25">
      <c r="B20" s="46"/>
      <c r="C20" s="2">
        <v>43022</v>
      </c>
      <c r="D20" s="52"/>
      <c r="E20" s="5" t="s">
        <v>15</v>
      </c>
      <c r="F20" s="63">
        <v>365.02</v>
      </c>
      <c r="G20" s="64"/>
      <c r="H20" s="65"/>
      <c r="I20" s="12"/>
    </row>
    <row r="21" spans="2:9" x14ac:dyDescent="0.25">
      <c r="B21" s="46"/>
      <c r="C21" s="2">
        <v>43022</v>
      </c>
      <c r="D21" s="52"/>
      <c r="E21" s="5" t="s">
        <v>16</v>
      </c>
      <c r="F21" s="63"/>
      <c r="G21" s="64"/>
      <c r="H21" s="65"/>
      <c r="I21" s="12"/>
    </row>
    <row r="22" spans="2:9" x14ac:dyDescent="0.25">
      <c r="B22" s="46"/>
      <c r="C22" s="2">
        <v>43022</v>
      </c>
      <c r="D22" s="52"/>
      <c r="E22" s="5" t="s">
        <v>17</v>
      </c>
      <c r="F22" s="63"/>
      <c r="G22" s="64"/>
      <c r="H22" s="65"/>
      <c r="I22" s="12"/>
    </row>
    <row r="23" spans="2:9" x14ac:dyDescent="0.25">
      <c r="B23" s="46"/>
      <c r="C23" s="2">
        <v>43022</v>
      </c>
      <c r="D23" s="52"/>
      <c r="E23" s="5" t="s">
        <v>18</v>
      </c>
      <c r="F23" s="63"/>
      <c r="G23" s="64"/>
      <c r="H23" s="65"/>
      <c r="I23" s="12"/>
    </row>
    <row r="24" spans="2:9" ht="15.75" x14ac:dyDescent="0.25">
      <c r="B24" s="45"/>
      <c r="C24" s="34"/>
      <c r="D24" s="34"/>
      <c r="E24" s="19" t="s">
        <v>19</v>
      </c>
      <c r="F24" s="81"/>
      <c r="G24" s="82"/>
      <c r="H24" s="62">
        <f>SUM(F25)</f>
        <v>583.89</v>
      </c>
      <c r="I24" s="12"/>
    </row>
    <row r="25" spans="2:9" x14ac:dyDescent="0.25">
      <c r="B25" s="46"/>
      <c r="C25" s="2">
        <v>51991</v>
      </c>
      <c r="D25" s="52"/>
      <c r="E25" s="5" t="s">
        <v>20</v>
      </c>
      <c r="F25" s="63">
        <v>583.89</v>
      </c>
      <c r="G25" s="64"/>
      <c r="H25" s="65"/>
      <c r="I25" s="12"/>
    </row>
    <row r="26" spans="2:9" ht="15.75" x14ac:dyDescent="0.25">
      <c r="B26" s="76"/>
      <c r="C26" s="38"/>
      <c r="D26" s="38"/>
      <c r="E26" s="19" t="s">
        <v>21</v>
      </c>
      <c r="F26" s="81"/>
      <c r="G26" s="82"/>
      <c r="H26" s="62">
        <f>SUM(F27)</f>
        <v>484.27</v>
      </c>
      <c r="I26" s="12"/>
    </row>
    <row r="27" spans="2:9" x14ac:dyDescent="0.25">
      <c r="B27" s="77"/>
      <c r="C27" s="1">
        <v>17110</v>
      </c>
      <c r="D27" s="39"/>
      <c r="E27" s="5" t="s">
        <v>22</v>
      </c>
      <c r="F27" s="63">
        <v>484.27</v>
      </c>
      <c r="G27" s="64"/>
      <c r="H27" s="65"/>
      <c r="I27" s="12"/>
    </row>
    <row r="28" spans="2:9" ht="15.75" x14ac:dyDescent="0.25">
      <c r="B28" s="76"/>
      <c r="C28" s="38"/>
      <c r="D28" s="38"/>
      <c r="E28" s="19" t="s">
        <v>23</v>
      </c>
      <c r="F28" s="81"/>
      <c r="G28" s="82"/>
      <c r="H28" s="62">
        <f>SUM(F29)</f>
        <v>561.26</v>
      </c>
      <c r="I28" s="12"/>
    </row>
    <row r="29" spans="2:9" x14ac:dyDescent="0.25">
      <c r="B29" s="78"/>
      <c r="C29" s="1">
        <v>61210</v>
      </c>
      <c r="D29" s="53"/>
      <c r="E29" s="5" t="s">
        <v>24</v>
      </c>
      <c r="F29" s="63">
        <v>561.26</v>
      </c>
      <c r="G29" s="64"/>
      <c r="H29" s="65"/>
      <c r="I29" s="12"/>
    </row>
    <row r="30" spans="2:9" ht="15.75" x14ac:dyDescent="0.25">
      <c r="B30" s="76"/>
      <c r="C30" s="38"/>
      <c r="D30" s="38"/>
      <c r="E30" s="19" t="s">
        <v>25</v>
      </c>
      <c r="F30" s="81"/>
      <c r="G30" s="82"/>
      <c r="H30" s="62">
        <f>SUM(F31)</f>
        <v>0</v>
      </c>
      <c r="I30" s="12"/>
    </row>
    <row r="31" spans="2:9" x14ac:dyDescent="0.25">
      <c r="B31" s="77"/>
      <c r="C31" s="1">
        <v>17410</v>
      </c>
      <c r="D31" s="39"/>
      <c r="E31" s="5" t="s">
        <v>26</v>
      </c>
      <c r="F31" s="63"/>
      <c r="G31" s="64"/>
      <c r="H31" s="65"/>
      <c r="I31" s="12"/>
    </row>
    <row r="32" spans="2:9" x14ac:dyDescent="0.25">
      <c r="B32" s="46"/>
      <c r="C32" s="36"/>
      <c r="D32" s="37"/>
      <c r="E32" s="5"/>
      <c r="F32" s="63"/>
      <c r="G32" s="64"/>
      <c r="H32" s="65"/>
      <c r="I32" s="12"/>
    </row>
    <row r="33" spans="2:9" ht="15.75" thickBot="1" x14ac:dyDescent="0.3">
      <c r="B33" s="46"/>
      <c r="C33" s="35"/>
      <c r="D33" s="35"/>
      <c r="E33" s="75" t="s">
        <v>27</v>
      </c>
      <c r="F33" s="66"/>
      <c r="G33" s="67">
        <f>SUM(G9:G31)</f>
        <v>11005.37</v>
      </c>
      <c r="H33" s="68">
        <f>SUM(H9:H31)</f>
        <v>11005.37</v>
      </c>
      <c r="I33" s="12"/>
    </row>
    <row r="34" spans="2:9" ht="30" customHeight="1" thickTop="1" thickBot="1" x14ac:dyDescent="0.3">
      <c r="B34" s="30" t="s">
        <v>28</v>
      </c>
      <c r="C34" s="97" t="s">
        <v>29</v>
      </c>
      <c r="D34" s="98"/>
      <c r="E34" s="47" t="s">
        <v>30</v>
      </c>
      <c r="F34" s="49" t="s">
        <v>31</v>
      </c>
      <c r="G34" s="50">
        <v>41766</v>
      </c>
      <c r="H34" s="48" t="s">
        <v>52</v>
      </c>
      <c r="I34" s="12"/>
    </row>
    <row r="35" spans="2:9" ht="15.75" thickTop="1" x14ac:dyDescent="0.25">
      <c r="B35" s="32"/>
      <c r="C35" s="32"/>
      <c r="D35" s="32"/>
      <c r="E35" s="7"/>
      <c r="F35" s="8"/>
      <c r="G35" s="8"/>
      <c r="H35" s="18"/>
      <c r="I35" s="12"/>
    </row>
    <row r="36" spans="2:9" x14ac:dyDescent="0.25">
      <c r="G36" s="4">
        <f>G33-H33</f>
        <v>0</v>
      </c>
    </row>
    <row r="37" spans="2:9" ht="15.75" thickBot="1" x14ac:dyDescent="0.3"/>
    <row r="38" spans="2:9" ht="16.5" thickTop="1" thickBot="1" x14ac:dyDescent="0.3">
      <c r="B38" s="99" t="s">
        <v>32</v>
      </c>
      <c r="C38" s="100"/>
      <c r="D38" s="100"/>
      <c r="E38" s="100"/>
      <c r="F38" s="100"/>
      <c r="G38" s="100"/>
      <c r="H38" s="101"/>
    </row>
    <row r="39" spans="2:9" ht="15.75" thickTop="1" x14ac:dyDescent="0.25">
      <c r="B39" s="102" t="s">
        <v>33</v>
      </c>
      <c r="C39" s="103" t="s">
        <v>33</v>
      </c>
      <c r="D39" s="106" t="s">
        <v>34</v>
      </c>
      <c r="E39" s="107"/>
      <c r="F39" s="110" t="s">
        <v>35</v>
      </c>
      <c r="G39" s="111"/>
      <c r="H39" s="112" t="s">
        <v>36</v>
      </c>
    </row>
    <row r="40" spans="2:9" ht="15.75" thickBot="1" x14ac:dyDescent="0.3">
      <c r="B40" s="104"/>
      <c r="C40" s="105"/>
      <c r="D40" s="108"/>
      <c r="E40" s="109"/>
      <c r="F40" s="27" t="s">
        <v>37</v>
      </c>
      <c r="G40" s="27" t="s">
        <v>38</v>
      </c>
      <c r="H40" s="113"/>
    </row>
    <row r="41" spans="2:9" x14ac:dyDescent="0.25">
      <c r="B41" s="40"/>
      <c r="C41" s="28">
        <v>5</v>
      </c>
      <c r="D41" s="87" t="s">
        <v>39</v>
      </c>
      <c r="E41" s="88"/>
      <c r="F41" s="71" t="s">
        <v>61</v>
      </c>
      <c r="G41" s="72" t="s">
        <v>62</v>
      </c>
      <c r="H41" s="69">
        <v>11005.37</v>
      </c>
    </row>
    <row r="42" spans="2:9" x14ac:dyDescent="0.25">
      <c r="B42" s="41"/>
      <c r="C42" s="80"/>
      <c r="D42" s="89"/>
      <c r="E42" s="90"/>
      <c r="F42" s="73"/>
      <c r="G42" s="74"/>
      <c r="H42" s="79"/>
    </row>
    <row r="43" spans="2:9" ht="15.75" thickBot="1" x14ac:dyDescent="0.3">
      <c r="B43" s="42"/>
      <c r="C43" s="29"/>
      <c r="D43" s="91" t="s">
        <v>40</v>
      </c>
      <c r="E43" s="92"/>
      <c r="F43" s="114"/>
      <c r="G43" s="115"/>
      <c r="H43" s="116"/>
    </row>
    <row r="44" spans="2:9" ht="16.5" thickTop="1" thickBot="1" x14ac:dyDescent="0.3">
      <c r="B44" s="93" t="s">
        <v>41</v>
      </c>
      <c r="C44" s="94"/>
      <c r="D44" s="94"/>
      <c r="E44" s="94"/>
      <c r="F44" s="94"/>
      <c r="G44" s="94"/>
      <c r="H44" s="70">
        <f>SUM(H41:H43)</f>
        <v>11005.37</v>
      </c>
    </row>
    <row r="45" spans="2:9" ht="15.75" thickTop="1" x14ac:dyDescent="0.25"/>
    <row r="46" spans="2:9" x14ac:dyDescent="0.25">
      <c r="H46" s="4">
        <f>G33-H44</f>
        <v>0</v>
      </c>
    </row>
  </sheetData>
  <sheetProtection password="9F91" sheet="1" objects="1" scenarios="1"/>
  <mergeCells count="12">
    <mergeCell ref="H39:H40"/>
    <mergeCell ref="D41:E42"/>
    <mergeCell ref="D43:E43"/>
    <mergeCell ref="B44:G44"/>
    <mergeCell ref="F3:H3"/>
    <mergeCell ref="F4:H4"/>
    <mergeCell ref="C34:D34"/>
    <mergeCell ref="B38:H38"/>
    <mergeCell ref="B39:C40"/>
    <mergeCell ref="D39:E40"/>
    <mergeCell ref="F39:G39"/>
    <mergeCell ref="F43:H43"/>
  </mergeCells>
  <pageMargins left="0.39370078740157483" right="0.39370078740157483" top="1.1811023622047245" bottom="0.78740157480314965" header="0.31496062992125984" footer="0.31496062992125984"/>
  <pageSetup scale="80" orientation="portrait" horizontalDpi="120" verticalDpi="72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opLeftCell="A28" workbookViewId="0">
      <selection activeCell="E47" sqref="E47"/>
    </sheetView>
  </sheetViews>
  <sheetFormatPr baseColWidth="10" defaultRowHeight="15" x14ac:dyDescent="0.25"/>
  <cols>
    <col min="1" max="1" width="3.7109375" style="3" customWidth="1"/>
    <col min="2" max="4" width="8.7109375" style="3" customWidth="1"/>
    <col min="5" max="5" width="46" style="3" customWidth="1"/>
    <col min="6" max="8" width="13.7109375" style="3" customWidth="1"/>
    <col min="9" max="9" width="3.7109375" style="3" customWidth="1"/>
    <col min="10" max="16384" width="11.42578125" style="3"/>
  </cols>
  <sheetData>
    <row r="1" spans="2:9" ht="15.75" thickBot="1" x14ac:dyDescent="0.3"/>
    <row r="2" spans="2:9" ht="15.75" thickTop="1" x14ac:dyDescent="0.25">
      <c r="B2" s="31"/>
      <c r="C2" s="32"/>
      <c r="D2" s="32"/>
      <c r="E2" s="7"/>
      <c r="F2" s="7"/>
      <c r="G2" s="7"/>
      <c r="H2" s="24"/>
      <c r="I2" s="6"/>
    </row>
    <row r="3" spans="2:9" ht="15.75" x14ac:dyDescent="0.25">
      <c r="B3" s="33"/>
      <c r="C3" s="25"/>
      <c r="D3" s="25"/>
      <c r="E3" s="8"/>
      <c r="F3" s="95" t="s">
        <v>0</v>
      </c>
      <c r="G3" s="95"/>
      <c r="H3" s="96"/>
      <c r="I3" s="10"/>
    </row>
    <row r="4" spans="2:9" ht="15.75" x14ac:dyDescent="0.25">
      <c r="B4" s="33"/>
      <c r="C4" s="25"/>
      <c r="D4" s="25"/>
      <c r="E4" s="8"/>
      <c r="F4" s="95" t="s">
        <v>1</v>
      </c>
      <c r="G4" s="95"/>
      <c r="H4" s="96"/>
      <c r="I4" s="8"/>
    </row>
    <row r="5" spans="2:9" ht="21" x14ac:dyDescent="0.35">
      <c r="B5" s="33"/>
      <c r="C5" s="25"/>
      <c r="D5" s="25"/>
      <c r="E5" s="26" t="s">
        <v>2</v>
      </c>
      <c r="F5" s="15"/>
      <c r="G5" s="9"/>
      <c r="H5" s="13"/>
      <c r="I5" s="11"/>
    </row>
    <row r="6" spans="2:9" ht="15.75" x14ac:dyDescent="0.25">
      <c r="B6" s="33"/>
      <c r="C6" s="25"/>
      <c r="D6" s="25"/>
      <c r="E6" s="8"/>
      <c r="F6" s="84"/>
      <c r="G6" s="84"/>
      <c r="H6" s="85"/>
      <c r="I6" s="8"/>
    </row>
    <row r="7" spans="2:9" ht="15.75" thickBot="1" x14ac:dyDescent="0.3">
      <c r="B7" s="33"/>
      <c r="C7" s="25"/>
      <c r="D7" s="25"/>
      <c r="E7" s="8"/>
      <c r="F7" s="8"/>
      <c r="G7" s="8"/>
      <c r="H7" s="14"/>
      <c r="I7" s="12"/>
    </row>
    <row r="8" spans="2:9" ht="16.5" thickTop="1" thickBot="1" x14ac:dyDescent="0.3">
      <c r="B8" s="16" t="s">
        <v>3</v>
      </c>
      <c r="C8" s="16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7" t="s">
        <v>9</v>
      </c>
      <c r="I8" s="12"/>
    </row>
    <row r="9" spans="2:9" ht="16.5" thickTop="1" x14ac:dyDescent="0.25">
      <c r="B9" s="43"/>
      <c r="C9" s="20"/>
      <c r="D9" s="20"/>
      <c r="E9" s="21" t="s">
        <v>10</v>
      </c>
      <c r="F9" s="54"/>
      <c r="G9" s="55">
        <f>SUM(F10)</f>
        <v>7550.53</v>
      </c>
      <c r="H9" s="56"/>
      <c r="I9" s="12"/>
    </row>
    <row r="10" spans="2:9" x14ac:dyDescent="0.25">
      <c r="B10" s="44"/>
      <c r="C10" s="22"/>
      <c r="D10" s="22"/>
      <c r="E10" s="51" t="s">
        <v>11</v>
      </c>
      <c r="F10" s="57">
        <v>7550.53</v>
      </c>
      <c r="G10" s="58"/>
      <c r="H10" s="59"/>
      <c r="I10" s="12"/>
    </row>
    <row r="11" spans="2:9" x14ac:dyDescent="0.25">
      <c r="B11" s="44"/>
      <c r="C11" s="22"/>
      <c r="D11" s="22"/>
      <c r="E11" s="51"/>
      <c r="F11" s="57"/>
      <c r="G11" s="58"/>
      <c r="H11" s="59"/>
      <c r="I11" s="12"/>
    </row>
    <row r="12" spans="2:9" x14ac:dyDescent="0.25">
      <c r="B12" s="44"/>
      <c r="C12" s="22"/>
      <c r="D12" s="22"/>
      <c r="E12" s="51"/>
      <c r="F12" s="57"/>
      <c r="G12" s="58"/>
      <c r="H12" s="59"/>
      <c r="I12" s="12"/>
    </row>
    <row r="13" spans="2:9" x14ac:dyDescent="0.25">
      <c r="B13" s="44"/>
      <c r="C13" s="22"/>
      <c r="D13" s="22"/>
      <c r="E13" s="51"/>
      <c r="F13" s="57"/>
      <c r="G13" s="58"/>
      <c r="H13" s="59"/>
      <c r="I13" s="12"/>
    </row>
    <row r="14" spans="2:9" x14ac:dyDescent="0.25">
      <c r="B14" s="44"/>
      <c r="C14" s="22"/>
      <c r="D14" s="22"/>
      <c r="E14" s="23"/>
      <c r="F14" s="57"/>
      <c r="G14" s="58"/>
      <c r="H14" s="59"/>
      <c r="I14" s="12"/>
    </row>
    <row r="15" spans="2:9" ht="15.75" x14ac:dyDescent="0.25">
      <c r="B15" s="45"/>
      <c r="C15" s="34"/>
      <c r="D15" s="34"/>
      <c r="E15" s="19" t="s">
        <v>54</v>
      </c>
      <c r="F15" s="60"/>
      <c r="G15" s="61"/>
      <c r="H15" s="62">
        <f>SUM(F16:F18)</f>
        <v>6185.49</v>
      </c>
      <c r="I15" s="12"/>
    </row>
    <row r="16" spans="2:9" x14ac:dyDescent="0.25">
      <c r="B16" s="46"/>
      <c r="C16" s="2">
        <v>43010</v>
      </c>
      <c r="D16" s="52"/>
      <c r="E16" s="5" t="s">
        <v>55</v>
      </c>
      <c r="F16" s="63">
        <v>6185.49</v>
      </c>
      <c r="G16" s="64"/>
      <c r="H16" s="65"/>
      <c r="I16" s="12"/>
    </row>
    <row r="17" spans="2:9" x14ac:dyDescent="0.25">
      <c r="B17" s="46"/>
      <c r="C17" s="2">
        <v>43010</v>
      </c>
      <c r="D17" s="52"/>
      <c r="E17" s="5" t="s">
        <v>12</v>
      </c>
      <c r="F17" s="63"/>
      <c r="G17" s="64"/>
      <c r="H17" s="65"/>
      <c r="I17" s="12"/>
    </row>
    <row r="18" spans="2:9" x14ac:dyDescent="0.25">
      <c r="B18" s="46"/>
      <c r="C18" s="2">
        <v>43010</v>
      </c>
      <c r="D18" s="52"/>
      <c r="E18" s="5" t="s">
        <v>13</v>
      </c>
      <c r="F18" s="63"/>
      <c r="G18" s="64"/>
      <c r="H18" s="65"/>
      <c r="I18" s="12"/>
    </row>
    <row r="19" spans="2:9" ht="15.75" x14ac:dyDescent="0.25">
      <c r="B19" s="45"/>
      <c r="C19" s="34"/>
      <c r="D19" s="34"/>
      <c r="E19" s="19" t="s">
        <v>14</v>
      </c>
      <c r="F19" s="81"/>
      <c r="G19" s="82"/>
      <c r="H19" s="62">
        <f>SUM(F20:F23)</f>
        <v>401.39</v>
      </c>
      <c r="I19" s="12"/>
    </row>
    <row r="20" spans="2:9" x14ac:dyDescent="0.25">
      <c r="B20" s="46"/>
      <c r="C20" s="2">
        <v>43022</v>
      </c>
      <c r="D20" s="52"/>
      <c r="E20" s="5" t="s">
        <v>15</v>
      </c>
      <c r="F20" s="63">
        <v>401.39</v>
      </c>
      <c r="G20" s="64"/>
      <c r="H20" s="65"/>
      <c r="I20" s="12"/>
    </row>
    <row r="21" spans="2:9" x14ac:dyDescent="0.25">
      <c r="B21" s="46"/>
      <c r="C21" s="2">
        <v>43022</v>
      </c>
      <c r="D21" s="52"/>
      <c r="E21" s="5" t="s">
        <v>16</v>
      </c>
      <c r="F21" s="63"/>
      <c r="G21" s="64"/>
      <c r="H21" s="65"/>
      <c r="I21" s="12"/>
    </row>
    <row r="22" spans="2:9" x14ac:dyDescent="0.25">
      <c r="B22" s="46"/>
      <c r="C22" s="2">
        <v>43022</v>
      </c>
      <c r="D22" s="52"/>
      <c r="E22" s="5" t="s">
        <v>17</v>
      </c>
      <c r="F22" s="63"/>
      <c r="G22" s="64"/>
      <c r="H22" s="65"/>
      <c r="I22" s="12"/>
    </row>
    <row r="23" spans="2:9" x14ac:dyDescent="0.25">
      <c r="B23" s="46"/>
      <c r="C23" s="2">
        <v>43022</v>
      </c>
      <c r="D23" s="52"/>
      <c r="E23" s="5" t="s">
        <v>18</v>
      </c>
      <c r="F23" s="63"/>
      <c r="G23" s="64"/>
      <c r="H23" s="65"/>
      <c r="I23" s="12"/>
    </row>
    <row r="24" spans="2:9" ht="15.75" x14ac:dyDescent="0.25">
      <c r="B24" s="45"/>
      <c r="C24" s="34"/>
      <c r="D24" s="34"/>
      <c r="E24" s="19" t="s">
        <v>19</v>
      </c>
      <c r="F24" s="81"/>
      <c r="G24" s="82"/>
      <c r="H24" s="62">
        <f>SUM(F25)</f>
        <v>547.77</v>
      </c>
      <c r="I24" s="12"/>
    </row>
    <row r="25" spans="2:9" x14ac:dyDescent="0.25">
      <c r="B25" s="46"/>
      <c r="C25" s="2">
        <v>51991</v>
      </c>
      <c r="D25" s="52"/>
      <c r="E25" s="5" t="s">
        <v>20</v>
      </c>
      <c r="F25" s="63">
        <v>547.77</v>
      </c>
      <c r="G25" s="64"/>
      <c r="H25" s="65"/>
      <c r="I25" s="12"/>
    </row>
    <row r="26" spans="2:9" ht="15.75" x14ac:dyDescent="0.25">
      <c r="B26" s="76"/>
      <c r="C26" s="38"/>
      <c r="D26" s="38"/>
      <c r="E26" s="19" t="s">
        <v>21</v>
      </c>
      <c r="F26" s="81"/>
      <c r="G26" s="82"/>
      <c r="H26" s="62">
        <f>SUM(F27)</f>
        <v>69.31</v>
      </c>
      <c r="I26" s="12"/>
    </row>
    <row r="27" spans="2:9" x14ac:dyDescent="0.25">
      <c r="B27" s="77"/>
      <c r="C27" s="1">
        <v>17110</v>
      </c>
      <c r="D27" s="39"/>
      <c r="E27" s="5" t="s">
        <v>22</v>
      </c>
      <c r="F27" s="63">
        <v>69.31</v>
      </c>
      <c r="G27" s="64"/>
      <c r="H27" s="65"/>
      <c r="I27" s="12"/>
    </row>
    <row r="28" spans="2:9" ht="15.75" x14ac:dyDescent="0.25">
      <c r="B28" s="76"/>
      <c r="C28" s="38"/>
      <c r="D28" s="38"/>
      <c r="E28" s="19" t="s">
        <v>23</v>
      </c>
      <c r="F28" s="81"/>
      <c r="G28" s="82"/>
      <c r="H28" s="62">
        <f>SUM(F29)</f>
        <v>346.57</v>
      </c>
      <c r="I28" s="12"/>
    </row>
    <row r="29" spans="2:9" x14ac:dyDescent="0.25">
      <c r="B29" s="78"/>
      <c r="C29" s="1">
        <v>61210</v>
      </c>
      <c r="D29" s="53"/>
      <c r="E29" s="5" t="s">
        <v>24</v>
      </c>
      <c r="F29" s="63">
        <v>346.57</v>
      </c>
      <c r="G29" s="64"/>
      <c r="H29" s="65"/>
      <c r="I29" s="12"/>
    </row>
    <row r="30" spans="2:9" ht="15.75" x14ac:dyDescent="0.25">
      <c r="B30" s="76"/>
      <c r="C30" s="38"/>
      <c r="D30" s="38"/>
      <c r="E30" s="19" t="s">
        <v>25</v>
      </c>
      <c r="F30" s="81"/>
      <c r="G30" s="82"/>
      <c r="H30" s="62">
        <f>SUM(F31)</f>
        <v>0</v>
      </c>
      <c r="I30" s="12"/>
    </row>
    <row r="31" spans="2:9" x14ac:dyDescent="0.25">
      <c r="B31" s="77"/>
      <c r="C31" s="1">
        <v>17410</v>
      </c>
      <c r="D31" s="39"/>
      <c r="E31" s="5" t="s">
        <v>26</v>
      </c>
      <c r="F31" s="63"/>
      <c r="G31" s="64"/>
      <c r="H31" s="65"/>
      <c r="I31" s="12"/>
    </row>
    <row r="32" spans="2:9" x14ac:dyDescent="0.25">
      <c r="B32" s="46"/>
      <c r="C32" s="36"/>
      <c r="D32" s="37"/>
      <c r="E32" s="5"/>
      <c r="F32" s="63"/>
      <c r="G32" s="64"/>
      <c r="H32" s="65"/>
      <c r="I32" s="12"/>
    </row>
    <row r="33" spans="2:9" ht="15.75" thickBot="1" x14ac:dyDescent="0.3">
      <c r="B33" s="46"/>
      <c r="C33" s="35"/>
      <c r="D33" s="35"/>
      <c r="E33" s="75" t="s">
        <v>27</v>
      </c>
      <c r="F33" s="66"/>
      <c r="G33" s="67">
        <f>SUM(G9:G31)</f>
        <v>7550.53</v>
      </c>
      <c r="H33" s="68">
        <f>SUM(H9:H31)</f>
        <v>7550.53</v>
      </c>
      <c r="I33" s="12"/>
    </row>
    <row r="34" spans="2:9" ht="30" customHeight="1" thickTop="1" thickBot="1" x14ac:dyDescent="0.3">
      <c r="B34" s="30" t="s">
        <v>28</v>
      </c>
      <c r="C34" s="97" t="s">
        <v>29</v>
      </c>
      <c r="D34" s="98"/>
      <c r="E34" s="47" t="s">
        <v>30</v>
      </c>
      <c r="F34" s="49" t="s">
        <v>31</v>
      </c>
      <c r="G34" s="50" t="s">
        <v>63</v>
      </c>
      <c r="H34" s="48" t="s">
        <v>51</v>
      </c>
      <c r="I34" s="12"/>
    </row>
    <row r="35" spans="2:9" ht="15.75" thickTop="1" x14ac:dyDescent="0.25">
      <c r="B35" s="32"/>
      <c r="C35" s="32"/>
      <c r="D35" s="32"/>
      <c r="E35" s="7"/>
      <c r="F35" s="8"/>
      <c r="G35" s="8"/>
      <c r="H35" s="18"/>
      <c r="I35" s="12"/>
    </row>
    <row r="36" spans="2:9" x14ac:dyDescent="0.25">
      <c r="G36" s="4">
        <f>G33-H33</f>
        <v>0</v>
      </c>
    </row>
    <row r="37" spans="2:9" ht="15.75" thickBot="1" x14ac:dyDescent="0.3"/>
    <row r="38" spans="2:9" ht="16.5" thickTop="1" thickBot="1" x14ac:dyDescent="0.3">
      <c r="B38" s="99" t="s">
        <v>32</v>
      </c>
      <c r="C38" s="100"/>
      <c r="D38" s="100"/>
      <c r="E38" s="100"/>
      <c r="F38" s="100"/>
      <c r="G38" s="100"/>
      <c r="H38" s="101"/>
    </row>
    <row r="39" spans="2:9" ht="15.75" thickTop="1" x14ac:dyDescent="0.25">
      <c r="B39" s="102" t="s">
        <v>33</v>
      </c>
      <c r="C39" s="103" t="s">
        <v>33</v>
      </c>
      <c r="D39" s="106" t="s">
        <v>34</v>
      </c>
      <c r="E39" s="107"/>
      <c r="F39" s="110" t="s">
        <v>35</v>
      </c>
      <c r="G39" s="111"/>
      <c r="H39" s="112" t="s">
        <v>36</v>
      </c>
    </row>
    <row r="40" spans="2:9" ht="15.75" thickBot="1" x14ac:dyDescent="0.3">
      <c r="B40" s="104"/>
      <c r="C40" s="105"/>
      <c r="D40" s="108"/>
      <c r="E40" s="109"/>
      <c r="F40" s="27" t="s">
        <v>37</v>
      </c>
      <c r="G40" s="27" t="s">
        <v>38</v>
      </c>
      <c r="H40" s="113"/>
    </row>
    <row r="41" spans="2:9" x14ac:dyDescent="0.25">
      <c r="B41" s="40"/>
      <c r="C41" s="28">
        <v>6</v>
      </c>
      <c r="D41" s="87" t="s">
        <v>39</v>
      </c>
      <c r="E41" s="88"/>
      <c r="F41" s="71" t="s">
        <v>64</v>
      </c>
      <c r="G41" s="72" t="s">
        <v>65</v>
      </c>
      <c r="H41" s="69">
        <v>7550.53</v>
      </c>
    </row>
    <row r="42" spans="2:9" x14ac:dyDescent="0.25">
      <c r="B42" s="41"/>
      <c r="C42" s="80"/>
      <c r="D42" s="89"/>
      <c r="E42" s="90"/>
      <c r="F42" s="73"/>
      <c r="G42" s="74"/>
      <c r="H42" s="79"/>
    </row>
    <row r="43" spans="2:9" ht="15.75" thickBot="1" x14ac:dyDescent="0.3">
      <c r="B43" s="42"/>
      <c r="C43" s="29"/>
      <c r="D43" s="91" t="s">
        <v>40</v>
      </c>
      <c r="E43" s="92"/>
      <c r="F43" s="114"/>
      <c r="G43" s="115"/>
      <c r="H43" s="116"/>
    </row>
    <row r="44" spans="2:9" ht="16.5" thickTop="1" thickBot="1" x14ac:dyDescent="0.3">
      <c r="B44" s="93" t="s">
        <v>41</v>
      </c>
      <c r="C44" s="94"/>
      <c r="D44" s="94"/>
      <c r="E44" s="94"/>
      <c r="F44" s="94"/>
      <c r="G44" s="94"/>
      <c r="H44" s="70">
        <f>SUM(H41:H43)</f>
        <v>7550.53</v>
      </c>
    </row>
    <row r="45" spans="2:9" ht="15.75" thickTop="1" x14ac:dyDescent="0.25"/>
    <row r="46" spans="2:9" x14ac:dyDescent="0.25">
      <c r="H46" s="4">
        <f>G33-H44</f>
        <v>0</v>
      </c>
    </row>
  </sheetData>
  <sheetProtection password="9F91" sheet="1" objects="1" scenarios="1"/>
  <mergeCells count="12">
    <mergeCell ref="H39:H40"/>
    <mergeCell ref="D41:E42"/>
    <mergeCell ref="D43:E43"/>
    <mergeCell ref="B44:G44"/>
    <mergeCell ref="F3:H3"/>
    <mergeCell ref="F4:H4"/>
    <mergeCell ref="C34:D34"/>
    <mergeCell ref="B38:H38"/>
    <mergeCell ref="B39:C40"/>
    <mergeCell ref="D39:E40"/>
    <mergeCell ref="F39:G39"/>
    <mergeCell ref="F43:H43"/>
  </mergeCells>
  <pageMargins left="0.39370078740157483" right="0.39370078740157483" top="1.1811023622047245" bottom="0.78740157480314965" header="0.31496062992125984" footer="0.31496062992125984"/>
  <pageSetup scale="80" orientation="portrait" horizontalDpi="120" verticalDpi="72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opLeftCell="A19" workbookViewId="0">
      <selection activeCell="G46" sqref="G46"/>
    </sheetView>
  </sheetViews>
  <sheetFormatPr baseColWidth="10" defaultRowHeight="15" x14ac:dyDescent="0.25"/>
  <cols>
    <col min="1" max="1" width="3.7109375" style="3" customWidth="1"/>
    <col min="2" max="4" width="8.7109375" style="3" customWidth="1"/>
    <col min="5" max="5" width="46" style="3" customWidth="1"/>
    <col min="6" max="8" width="13.7109375" style="3" customWidth="1"/>
    <col min="9" max="9" width="3.7109375" style="3" customWidth="1"/>
    <col min="10" max="16384" width="11.42578125" style="3"/>
  </cols>
  <sheetData>
    <row r="1" spans="2:9" ht="15.75" thickBot="1" x14ac:dyDescent="0.3"/>
    <row r="2" spans="2:9" ht="15.75" thickTop="1" x14ac:dyDescent="0.25">
      <c r="B2" s="31"/>
      <c r="C2" s="32"/>
      <c r="D2" s="32"/>
      <c r="E2" s="7"/>
      <c r="F2" s="7"/>
      <c r="G2" s="7"/>
      <c r="H2" s="24"/>
      <c r="I2" s="6"/>
    </row>
    <row r="3" spans="2:9" ht="15.75" x14ac:dyDescent="0.25">
      <c r="B3" s="33"/>
      <c r="C3" s="25"/>
      <c r="D3" s="25"/>
      <c r="E3" s="8"/>
      <c r="F3" s="95" t="s">
        <v>0</v>
      </c>
      <c r="G3" s="95"/>
      <c r="H3" s="96"/>
      <c r="I3" s="10"/>
    </row>
    <row r="4" spans="2:9" ht="15.75" x14ac:dyDescent="0.25">
      <c r="B4" s="33"/>
      <c r="C4" s="25"/>
      <c r="D4" s="25"/>
      <c r="E4" s="8"/>
      <c r="F4" s="95" t="s">
        <v>1</v>
      </c>
      <c r="G4" s="95"/>
      <c r="H4" s="96"/>
      <c r="I4" s="8"/>
    </row>
    <row r="5" spans="2:9" ht="21" x14ac:dyDescent="0.35">
      <c r="B5" s="33"/>
      <c r="C5" s="25"/>
      <c r="D5" s="25"/>
      <c r="E5" s="26" t="s">
        <v>2</v>
      </c>
      <c r="F5" s="15"/>
      <c r="G5" s="9"/>
      <c r="H5" s="13"/>
      <c r="I5" s="11"/>
    </row>
    <row r="6" spans="2:9" ht="15.75" x14ac:dyDescent="0.25">
      <c r="B6" s="33"/>
      <c r="C6" s="25"/>
      <c r="D6" s="25"/>
      <c r="E6" s="8"/>
      <c r="F6" s="84"/>
      <c r="G6" s="84"/>
      <c r="H6" s="85"/>
      <c r="I6" s="8"/>
    </row>
    <row r="7" spans="2:9" ht="15.75" thickBot="1" x14ac:dyDescent="0.3">
      <c r="B7" s="33"/>
      <c r="C7" s="25"/>
      <c r="D7" s="25"/>
      <c r="E7" s="8"/>
      <c r="F7" s="8"/>
      <c r="G7" s="8"/>
      <c r="H7" s="14"/>
      <c r="I7" s="12"/>
    </row>
    <row r="8" spans="2:9" ht="16.5" thickTop="1" thickBot="1" x14ac:dyDescent="0.3">
      <c r="B8" s="16" t="s">
        <v>3</v>
      </c>
      <c r="C8" s="16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7" t="s">
        <v>9</v>
      </c>
      <c r="I8" s="12"/>
    </row>
    <row r="9" spans="2:9" ht="16.5" thickTop="1" x14ac:dyDescent="0.25">
      <c r="B9" s="43"/>
      <c r="C9" s="20"/>
      <c r="D9" s="20"/>
      <c r="E9" s="21" t="s">
        <v>10</v>
      </c>
      <c r="F9" s="54"/>
      <c r="G9" s="55">
        <f>SUM(F10)</f>
        <v>5101.55</v>
      </c>
      <c r="H9" s="56"/>
      <c r="I9" s="12"/>
    </row>
    <row r="10" spans="2:9" x14ac:dyDescent="0.25">
      <c r="B10" s="44"/>
      <c r="C10" s="22"/>
      <c r="D10" s="22"/>
      <c r="E10" s="51" t="s">
        <v>11</v>
      </c>
      <c r="F10" s="57">
        <v>5101.55</v>
      </c>
      <c r="G10" s="58"/>
      <c r="H10" s="59"/>
      <c r="I10" s="12"/>
    </row>
    <row r="11" spans="2:9" x14ac:dyDescent="0.25">
      <c r="B11" s="44"/>
      <c r="C11" s="22"/>
      <c r="D11" s="22"/>
      <c r="E11" s="51"/>
      <c r="F11" s="57"/>
      <c r="G11" s="58"/>
      <c r="H11" s="59"/>
      <c r="I11" s="12"/>
    </row>
    <row r="12" spans="2:9" x14ac:dyDescent="0.25">
      <c r="B12" s="44"/>
      <c r="C12" s="22"/>
      <c r="D12" s="22"/>
      <c r="E12" s="51"/>
      <c r="F12" s="57"/>
      <c r="G12" s="58"/>
      <c r="H12" s="59"/>
      <c r="I12" s="12"/>
    </row>
    <row r="13" spans="2:9" x14ac:dyDescent="0.25">
      <c r="B13" s="44"/>
      <c r="C13" s="22"/>
      <c r="D13" s="22"/>
      <c r="E13" s="51"/>
      <c r="F13" s="57"/>
      <c r="G13" s="58"/>
      <c r="H13" s="59"/>
      <c r="I13" s="12"/>
    </row>
    <row r="14" spans="2:9" x14ac:dyDescent="0.25">
      <c r="B14" s="44"/>
      <c r="C14" s="22"/>
      <c r="D14" s="22"/>
      <c r="E14" s="23"/>
      <c r="F14" s="57"/>
      <c r="G14" s="58"/>
      <c r="H14" s="59"/>
      <c r="I14" s="12"/>
    </row>
    <row r="15" spans="2:9" ht="15.75" x14ac:dyDescent="0.25">
      <c r="B15" s="45"/>
      <c r="C15" s="34"/>
      <c r="D15" s="34"/>
      <c r="E15" s="19" t="s">
        <v>54</v>
      </c>
      <c r="F15" s="60"/>
      <c r="G15" s="61"/>
      <c r="H15" s="62">
        <f>SUM(F16:F18)</f>
        <v>1402</v>
      </c>
      <c r="I15" s="12"/>
    </row>
    <row r="16" spans="2:9" x14ac:dyDescent="0.25">
      <c r="B16" s="46"/>
      <c r="C16" s="2">
        <v>43010</v>
      </c>
      <c r="D16" s="52"/>
      <c r="E16" s="5" t="s">
        <v>55</v>
      </c>
      <c r="F16" s="63">
        <v>1402</v>
      </c>
      <c r="G16" s="64"/>
      <c r="H16" s="65"/>
      <c r="I16" s="12"/>
    </row>
    <row r="17" spans="2:9" x14ac:dyDescent="0.25">
      <c r="B17" s="46"/>
      <c r="C17" s="2">
        <v>43010</v>
      </c>
      <c r="D17" s="52"/>
      <c r="E17" s="5" t="s">
        <v>12</v>
      </c>
      <c r="F17" s="63"/>
      <c r="G17" s="64"/>
      <c r="H17" s="65"/>
      <c r="I17" s="12"/>
    </row>
    <row r="18" spans="2:9" x14ac:dyDescent="0.25">
      <c r="B18" s="46"/>
      <c r="C18" s="2">
        <v>43010</v>
      </c>
      <c r="D18" s="52"/>
      <c r="E18" s="5" t="s">
        <v>13</v>
      </c>
      <c r="F18" s="63"/>
      <c r="G18" s="64"/>
      <c r="H18" s="65"/>
      <c r="I18" s="12"/>
    </row>
    <row r="19" spans="2:9" ht="15.75" x14ac:dyDescent="0.25">
      <c r="B19" s="45"/>
      <c r="C19" s="34"/>
      <c r="D19" s="34"/>
      <c r="E19" s="19" t="s">
        <v>14</v>
      </c>
      <c r="F19" s="81"/>
      <c r="G19" s="82"/>
      <c r="H19" s="62">
        <f>SUM(F20:F23)</f>
        <v>1454.78</v>
      </c>
      <c r="I19" s="12"/>
    </row>
    <row r="20" spans="2:9" x14ac:dyDescent="0.25">
      <c r="B20" s="46"/>
      <c r="C20" s="2">
        <v>43022</v>
      </c>
      <c r="D20" s="52"/>
      <c r="E20" s="5" t="s">
        <v>15</v>
      </c>
      <c r="F20" s="63">
        <v>1454.78</v>
      </c>
      <c r="G20" s="64"/>
      <c r="H20" s="65"/>
      <c r="I20" s="12"/>
    </row>
    <row r="21" spans="2:9" x14ac:dyDescent="0.25">
      <c r="B21" s="46"/>
      <c r="C21" s="2">
        <v>43022</v>
      </c>
      <c r="D21" s="52"/>
      <c r="E21" s="5" t="s">
        <v>16</v>
      </c>
      <c r="F21" s="63"/>
      <c r="G21" s="64"/>
      <c r="H21" s="65"/>
      <c r="I21" s="12"/>
    </row>
    <row r="22" spans="2:9" x14ac:dyDescent="0.25">
      <c r="B22" s="46"/>
      <c r="C22" s="2">
        <v>43022</v>
      </c>
      <c r="D22" s="52"/>
      <c r="E22" s="5" t="s">
        <v>17</v>
      </c>
      <c r="F22" s="63"/>
      <c r="G22" s="64"/>
      <c r="H22" s="65"/>
      <c r="I22" s="12"/>
    </row>
    <row r="23" spans="2:9" x14ac:dyDescent="0.25">
      <c r="B23" s="46"/>
      <c r="C23" s="2">
        <v>43022</v>
      </c>
      <c r="D23" s="52"/>
      <c r="E23" s="5" t="s">
        <v>18</v>
      </c>
      <c r="F23" s="63"/>
      <c r="G23" s="64"/>
      <c r="H23" s="65"/>
      <c r="I23" s="12"/>
    </row>
    <row r="24" spans="2:9" ht="15.75" x14ac:dyDescent="0.25">
      <c r="B24" s="45"/>
      <c r="C24" s="34"/>
      <c r="D24" s="34"/>
      <c r="E24" s="19" t="s">
        <v>19</v>
      </c>
      <c r="F24" s="81"/>
      <c r="G24" s="82"/>
      <c r="H24" s="62">
        <f>SUM(F25)</f>
        <v>1881.38</v>
      </c>
      <c r="I24" s="12"/>
    </row>
    <row r="25" spans="2:9" x14ac:dyDescent="0.25">
      <c r="B25" s="46"/>
      <c r="C25" s="2">
        <v>51991</v>
      </c>
      <c r="D25" s="52"/>
      <c r="E25" s="5" t="s">
        <v>20</v>
      </c>
      <c r="F25" s="63">
        <v>1881.38</v>
      </c>
      <c r="G25" s="64"/>
      <c r="H25" s="65"/>
      <c r="I25" s="12"/>
    </row>
    <row r="26" spans="2:9" ht="15.75" x14ac:dyDescent="0.25">
      <c r="B26" s="76"/>
      <c r="C26" s="38"/>
      <c r="D26" s="38"/>
      <c r="E26" s="19" t="s">
        <v>21</v>
      </c>
      <c r="F26" s="81"/>
      <c r="G26" s="82"/>
      <c r="H26" s="62">
        <f>SUM(F27)</f>
        <v>86.59</v>
      </c>
      <c r="I26" s="12"/>
    </row>
    <row r="27" spans="2:9" x14ac:dyDescent="0.25">
      <c r="B27" s="77"/>
      <c r="C27" s="1">
        <v>17110</v>
      </c>
      <c r="D27" s="39"/>
      <c r="E27" s="5" t="s">
        <v>22</v>
      </c>
      <c r="F27" s="63">
        <v>86.59</v>
      </c>
      <c r="G27" s="64"/>
      <c r="H27" s="65"/>
      <c r="I27" s="12"/>
    </row>
    <row r="28" spans="2:9" ht="15.75" x14ac:dyDescent="0.25">
      <c r="B28" s="76"/>
      <c r="C28" s="38"/>
      <c r="D28" s="38"/>
      <c r="E28" s="19" t="s">
        <v>23</v>
      </c>
      <c r="F28" s="81"/>
      <c r="G28" s="82"/>
      <c r="H28" s="62">
        <f>SUM(F29)</f>
        <v>276.8</v>
      </c>
      <c r="I28" s="12"/>
    </row>
    <row r="29" spans="2:9" x14ac:dyDescent="0.25">
      <c r="B29" s="78"/>
      <c r="C29" s="1">
        <v>61210</v>
      </c>
      <c r="D29" s="53"/>
      <c r="E29" s="5" t="s">
        <v>24</v>
      </c>
      <c r="F29" s="63">
        <v>276.8</v>
      </c>
      <c r="G29" s="64"/>
      <c r="H29" s="65"/>
      <c r="I29" s="12"/>
    </row>
    <row r="30" spans="2:9" ht="15.75" x14ac:dyDescent="0.25">
      <c r="B30" s="76"/>
      <c r="C30" s="38"/>
      <c r="D30" s="38"/>
      <c r="E30" s="19" t="s">
        <v>25</v>
      </c>
      <c r="F30" s="81"/>
      <c r="G30" s="82"/>
      <c r="H30" s="62">
        <f>SUM(F31)</f>
        <v>0</v>
      </c>
      <c r="I30" s="12"/>
    </row>
    <row r="31" spans="2:9" x14ac:dyDescent="0.25">
      <c r="B31" s="77"/>
      <c r="C31" s="1">
        <v>17410</v>
      </c>
      <c r="D31" s="39"/>
      <c r="E31" s="5" t="s">
        <v>26</v>
      </c>
      <c r="F31" s="63"/>
      <c r="G31" s="64"/>
      <c r="H31" s="65"/>
      <c r="I31" s="12"/>
    </row>
    <row r="32" spans="2:9" x14ac:dyDescent="0.25">
      <c r="B32" s="46"/>
      <c r="C32" s="36"/>
      <c r="D32" s="37"/>
      <c r="E32" s="5"/>
      <c r="F32" s="63"/>
      <c r="G32" s="64"/>
      <c r="H32" s="65"/>
      <c r="I32" s="12"/>
    </row>
    <row r="33" spans="2:9" ht="15.75" thickBot="1" x14ac:dyDescent="0.3">
      <c r="B33" s="46"/>
      <c r="C33" s="35"/>
      <c r="D33" s="35"/>
      <c r="E33" s="75" t="s">
        <v>27</v>
      </c>
      <c r="F33" s="66"/>
      <c r="G33" s="67">
        <f>SUM(G9:G31)</f>
        <v>5101.55</v>
      </c>
      <c r="H33" s="68">
        <f>SUM(H9:H31)</f>
        <v>5101.55</v>
      </c>
      <c r="I33" s="12"/>
    </row>
    <row r="34" spans="2:9" ht="30" customHeight="1" thickTop="1" thickBot="1" x14ac:dyDescent="0.3">
      <c r="B34" s="30" t="s">
        <v>28</v>
      </c>
      <c r="C34" s="97" t="s">
        <v>29</v>
      </c>
      <c r="D34" s="98"/>
      <c r="E34" s="47" t="s">
        <v>30</v>
      </c>
      <c r="F34" s="49" t="s">
        <v>31</v>
      </c>
      <c r="G34" s="50">
        <v>41795</v>
      </c>
      <c r="H34" s="48" t="s">
        <v>50</v>
      </c>
      <c r="I34" s="12"/>
    </row>
    <row r="35" spans="2:9" ht="15.75" thickTop="1" x14ac:dyDescent="0.25">
      <c r="B35" s="32"/>
      <c r="C35" s="32"/>
      <c r="D35" s="32"/>
      <c r="E35" s="7"/>
      <c r="F35" s="8"/>
      <c r="G35" s="8"/>
      <c r="H35" s="18"/>
      <c r="I35" s="12"/>
    </row>
    <row r="36" spans="2:9" x14ac:dyDescent="0.25">
      <c r="G36" s="4">
        <f>G33-H33</f>
        <v>0</v>
      </c>
    </row>
    <row r="37" spans="2:9" ht="15.75" thickBot="1" x14ac:dyDescent="0.3"/>
    <row r="38" spans="2:9" ht="16.5" thickTop="1" thickBot="1" x14ac:dyDescent="0.3">
      <c r="B38" s="99" t="s">
        <v>32</v>
      </c>
      <c r="C38" s="100"/>
      <c r="D38" s="100"/>
      <c r="E38" s="100"/>
      <c r="F38" s="100"/>
      <c r="G38" s="100"/>
      <c r="H38" s="101"/>
    </row>
    <row r="39" spans="2:9" ht="15.75" thickTop="1" x14ac:dyDescent="0.25">
      <c r="B39" s="102" t="s">
        <v>33</v>
      </c>
      <c r="C39" s="103" t="s">
        <v>33</v>
      </c>
      <c r="D39" s="106" t="s">
        <v>34</v>
      </c>
      <c r="E39" s="107"/>
      <c r="F39" s="110" t="s">
        <v>35</v>
      </c>
      <c r="G39" s="111"/>
      <c r="H39" s="112" t="s">
        <v>36</v>
      </c>
    </row>
    <row r="40" spans="2:9" ht="15.75" thickBot="1" x14ac:dyDescent="0.3">
      <c r="B40" s="104"/>
      <c r="C40" s="105"/>
      <c r="D40" s="108"/>
      <c r="E40" s="109"/>
      <c r="F40" s="27" t="s">
        <v>37</v>
      </c>
      <c r="G40" s="27" t="s">
        <v>38</v>
      </c>
      <c r="H40" s="113"/>
    </row>
    <row r="41" spans="2:9" x14ac:dyDescent="0.25">
      <c r="B41" s="40"/>
      <c r="C41" s="28">
        <v>20</v>
      </c>
      <c r="D41" s="87" t="s">
        <v>39</v>
      </c>
      <c r="E41" s="88"/>
      <c r="F41" s="71" t="s">
        <v>66</v>
      </c>
      <c r="G41" s="72" t="s">
        <v>67</v>
      </c>
      <c r="H41" s="69">
        <v>5101.55</v>
      </c>
    </row>
    <row r="42" spans="2:9" x14ac:dyDescent="0.25">
      <c r="B42" s="41"/>
      <c r="C42" s="80"/>
      <c r="D42" s="89"/>
      <c r="E42" s="90"/>
      <c r="F42" s="73"/>
      <c r="G42" s="74"/>
      <c r="H42" s="79"/>
    </row>
    <row r="43" spans="2:9" ht="15.75" thickBot="1" x14ac:dyDescent="0.3">
      <c r="B43" s="42"/>
      <c r="C43" s="29"/>
      <c r="D43" s="91" t="s">
        <v>40</v>
      </c>
      <c r="E43" s="92"/>
      <c r="F43" s="114"/>
      <c r="G43" s="115"/>
      <c r="H43" s="116"/>
    </row>
    <row r="44" spans="2:9" ht="16.5" thickTop="1" thickBot="1" x14ac:dyDescent="0.3">
      <c r="B44" s="93" t="s">
        <v>41</v>
      </c>
      <c r="C44" s="94"/>
      <c r="D44" s="94"/>
      <c r="E44" s="94"/>
      <c r="F44" s="94"/>
      <c r="G44" s="94"/>
      <c r="H44" s="70">
        <f>SUM(H41:H43)</f>
        <v>5101.55</v>
      </c>
    </row>
    <row r="45" spans="2:9" ht="15.75" thickTop="1" x14ac:dyDescent="0.25"/>
    <row r="46" spans="2:9" x14ac:dyDescent="0.25">
      <c r="H46" s="4">
        <f>G33-H44</f>
        <v>0</v>
      </c>
    </row>
  </sheetData>
  <sheetProtection password="9F91" sheet="1" objects="1" scenarios="1"/>
  <mergeCells count="12">
    <mergeCell ref="H39:H40"/>
    <mergeCell ref="D41:E42"/>
    <mergeCell ref="D43:E43"/>
    <mergeCell ref="B44:G44"/>
    <mergeCell ref="F3:H3"/>
    <mergeCell ref="F4:H4"/>
    <mergeCell ref="C34:D34"/>
    <mergeCell ref="B38:H38"/>
    <mergeCell ref="B39:C40"/>
    <mergeCell ref="D39:E40"/>
    <mergeCell ref="F39:G39"/>
    <mergeCell ref="F43:H43"/>
  </mergeCells>
  <pageMargins left="0.39370078740157483" right="0.39370078740157483" top="1.1811023622047245" bottom="0.78740157480314965" header="0.31496062992125984" footer="0.31496062992125984"/>
  <pageSetup scale="80" orientation="portrait" horizontalDpi="120" verticalDpi="72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opLeftCell="A7" workbookViewId="0">
      <selection activeCell="D43" sqref="D43:E43"/>
    </sheetView>
  </sheetViews>
  <sheetFormatPr baseColWidth="10" defaultRowHeight="15" x14ac:dyDescent="0.25"/>
  <cols>
    <col min="1" max="1" width="3.7109375" style="3" customWidth="1"/>
    <col min="2" max="4" width="8.7109375" style="3" customWidth="1"/>
    <col min="5" max="5" width="46" style="3" customWidth="1"/>
    <col min="6" max="8" width="13.7109375" style="3" customWidth="1"/>
    <col min="9" max="9" width="3.7109375" style="3" customWidth="1"/>
    <col min="10" max="16384" width="11.42578125" style="3"/>
  </cols>
  <sheetData>
    <row r="1" spans="2:9" ht="15.75" thickBot="1" x14ac:dyDescent="0.3"/>
    <row r="2" spans="2:9" ht="15.75" thickTop="1" x14ac:dyDescent="0.25">
      <c r="B2" s="31"/>
      <c r="C2" s="32"/>
      <c r="D2" s="32"/>
      <c r="E2" s="7"/>
      <c r="F2" s="7"/>
      <c r="G2" s="7"/>
      <c r="H2" s="24"/>
      <c r="I2" s="6"/>
    </row>
    <row r="3" spans="2:9" ht="15.75" x14ac:dyDescent="0.25">
      <c r="B3" s="33"/>
      <c r="C3" s="25"/>
      <c r="D3" s="25"/>
      <c r="E3" s="8"/>
      <c r="F3" s="95" t="s">
        <v>0</v>
      </c>
      <c r="G3" s="95"/>
      <c r="H3" s="96"/>
      <c r="I3" s="10"/>
    </row>
    <row r="4" spans="2:9" ht="15.75" x14ac:dyDescent="0.25">
      <c r="B4" s="33"/>
      <c r="C4" s="25"/>
      <c r="D4" s="25"/>
      <c r="E4" s="8"/>
      <c r="F4" s="95" t="s">
        <v>1</v>
      </c>
      <c r="G4" s="95"/>
      <c r="H4" s="96"/>
      <c r="I4" s="8"/>
    </row>
    <row r="5" spans="2:9" ht="21" x14ac:dyDescent="0.35">
      <c r="B5" s="33"/>
      <c r="C5" s="25"/>
      <c r="D5" s="25"/>
      <c r="E5" s="26" t="s">
        <v>2</v>
      </c>
      <c r="F5" s="15"/>
      <c r="G5" s="9"/>
      <c r="H5" s="13"/>
      <c r="I5" s="11"/>
    </row>
    <row r="6" spans="2:9" ht="15.75" x14ac:dyDescent="0.25">
      <c r="B6" s="33"/>
      <c r="C6" s="25"/>
      <c r="D6" s="25"/>
      <c r="E6" s="8"/>
      <c r="F6" s="84"/>
      <c r="G6" s="84"/>
      <c r="H6" s="85"/>
      <c r="I6" s="8"/>
    </row>
    <row r="7" spans="2:9" ht="15.75" thickBot="1" x14ac:dyDescent="0.3">
      <c r="B7" s="33"/>
      <c r="C7" s="25"/>
      <c r="D7" s="25"/>
      <c r="E7" s="8"/>
      <c r="F7" s="8"/>
      <c r="G7" s="8"/>
      <c r="H7" s="14"/>
      <c r="I7" s="12"/>
    </row>
    <row r="8" spans="2:9" ht="16.5" thickTop="1" thickBot="1" x14ac:dyDescent="0.3">
      <c r="B8" s="16" t="s">
        <v>3</v>
      </c>
      <c r="C8" s="16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7" t="s">
        <v>9</v>
      </c>
      <c r="I8" s="12"/>
    </row>
    <row r="9" spans="2:9" ht="16.5" thickTop="1" x14ac:dyDescent="0.25">
      <c r="B9" s="43"/>
      <c r="C9" s="20"/>
      <c r="D9" s="20"/>
      <c r="E9" s="21" t="s">
        <v>10</v>
      </c>
      <c r="F9" s="54"/>
      <c r="G9" s="55">
        <f>SUM(F10)</f>
        <v>7428.66</v>
      </c>
      <c r="H9" s="56"/>
      <c r="I9" s="12"/>
    </row>
    <row r="10" spans="2:9" x14ac:dyDescent="0.25">
      <c r="B10" s="44"/>
      <c r="C10" s="22"/>
      <c r="D10" s="22"/>
      <c r="E10" s="51" t="s">
        <v>11</v>
      </c>
      <c r="F10" s="57">
        <v>7428.66</v>
      </c>
      <c r="G10" s="58"/>
      <c r="H10" s="59"/>
      <c r="I10" s="12"/>
    </row>
    <row r="11" spans="2:9" x14ac:dyDescent="0.25">
      <c r="B11" s="44"/>
      <c r="C11" s="22"/>
      <c r="D11" s="22"/>
      <c r="E11" s="51"/>
      <c r="F11" s="57"/>
      <c r="G11" s="58"/>
      <c r="H11" s="59"/>
      <c r="I11" s="12"/>
    </row>
    <row r="12" spans="2:9" x14ac:dyDescent="0.25">
      <c r="B12" s="44"/>
      <c r="C12" s="22"/>
      <c r="D12" s="22"/>
      <c r="E12" s="51"/>
      <c r="F12" s="57"/>
      <c r="G12" s="58"/>
      <c r="H12" s="59"/>
      <c r="I12" s="12"/>
    </row>
    <row r="13" spans="2:9" x14ac:dyDescent="0.25">
      <c r="B13" s="44"/>
      <c r="C13" s="22"/>
      <c r="D13" s="22"/>
      <c r="E13" s="51"/>
      <c r="F13" s="57"/>
      <c r="G13" s="58"/>
      <c r="H13" s="59"/>
      <c r="I13" s="12"/>
    </row>
    <row r="14" spans="2:9" x14ac:dyDescent="0.25">
      <c r="B14" s="44"/>
      <c r="C14" s="22"/>
      <c r="D14" s="22"/>
      <c r="E14" s="23"/>
      <c r="F14" s="57"/>
      <c r="G14" s="58"/>
      <c r="H14" s="59"/>
      <c r="I14" s="12"/>
    </row>
    <row r="15" spans="2:9" ht="15.75" x14ac:dyDescent="0.25">
      <c r="B15" s="45"/>
      <c r="C15" s="34"/>
      <c r="D15" s="34"/>
      <c r="E15" s="19" t="s">
        <v>54</v>
      </c>
      <c r="F15" s="60"/>
      <c r="G15" s="61"/>
      <c r="H15" s="62">
        <f>SUM(F16:F18)</f>
        <v>3195.82</v>
      </c>
      <c r="I15" s="12"/>
    </row>
    <row r="16" spans="2:9" x14ac:dyDescent="0.25">
      <c r="B16" s="46"/>
      <c r="C16" s="2">
        <v>43010</v>
      </c>
      <c r="D16" s="52"/>
      <c r="E16" s="5" t="s">
        <v>55</v>
      </c>
      <c r="F16" s="63">
        <v>3195.82</v>
      </c>
      <c r="G16" s="64"/>
      <c r="H16" s="65"/>
      <c r="I16" s="12"/>
    </row>
    <row r="17" spans="2:9" x14ac:dyDescent="0.25">
      <c r="B17" s="46"/>
      <c r="C17" s="2">
        <v>43010</v>
      </c>
      <c r="D17" s="52"/>
      <c r="E17" s="5" t="s">
        <v>12</v>
      </c>
      <c r="F17" s="63"/>
      <c r="G17" s="64"/>
      <c r="H17" s="65"/>
      <c r="I17" s="12"/>
    </row>
    <row r="18" spans="2:9" x14ac:dyDescent="0.25">
      <c r="B18" s="46"/>
      <c r="C18" s="2">
        <v>43010</v>
      </c>
      <c r="D18" s="52"/>
      <c r="E18" s="5" t="s">
        <v>13</v>
      </c>
      <c r="F18" s="63"/>
      <c r="G18" s="64"/>
      <c r="H18" s="65"/>
      <c r="I18" s="12"/>
    </row>
    <row r="19" spans="2:9" ht="15.75" x14ac:dyDescent="0.25">
      <c r="B19" s="45"/>
      <c r="C19" s="34"/>
      <c r="D19" s="34"/>
      <c r="E19" s="19" t="s">
        <v>14</v>
      </c>
      <c r="F19" s="81"/>
      <c r="G19" s="82"/>
      <c r="H19" s="62">
        <f>SUM(F20:F23)</f>
        <v>2557.69</v>
      </c>
      <c r="I19" s="12"/>
    </row>
    <row r="20" spans="2:9" x14ac:dyDescent="0.25">
      <c r="B20" s="46"/>
      <c r="C20" s="2">
        <v>43022</v>
      </c>
      <c r="D20" s="52"/>
      <c r="E20" s="5" t="s">
        <v>15</v>
      </c>
      <c r="F20" s="63">
        <v>2557.69</v>
      </c>
      <c r="G20" s="64"/>
      <c r="H20" s="65"/>
      <c r="I20" s="12"/>
    </row>
    <row r="21" spans="2:9" x14ac:dyDescent="0.25">
      <c r="B21" s="46"/>
      <c r="C21" s="2">
        <v>43022</v>
      </c>
      <c r="D21" s="52"/>
      <c r="E21" s="5" t="s">
        <v>16</v>
      </c>
      <c r="F21" s="63"/>
      <c r="G21" s="64"/>
      <c r="H21" s="65"/>
      <c r="I21" s="12"/>
    </row>
    <row r="22" spans="2:9" x14ac:dyDescent="0.25">
      <c r="B22" s="46"/>
      <c r="C22" s="2">
        <v>43022</v>
      </c>
      <c r="D22" s="52"/>
      <c r="E22" s="5" t="s">
        <v>17</v>
      </c>
      <c r="F22" s="63"/>
      <c r="G22" s="64"/>
      <c r="H22" s="65"/>
      <c r="I22" s="12"/>
    </row>
    <row r="23" spans="2:9" x14ac:dyDescent="0.25">
      <c r="B23" s="46"/>
      <c r="C23" s="2">
        <v>43022</v>
      </c>
      <c r="D23" s="52"/>
      <c r="E23" s="5" t="s">
        <v>18</v>
      </c>
      <c r="F23" s="63"/>
      <c r="G23" s="64"/>
      <c r="H23" s="65"/>
      <c r="I23" s="12"/>
    </row>
    <row r="24" spans="2:9" ht="15.75" x14ac:dyDescent="0.25">
      <c r="B24" s="45"/>
      <c r="C24" s="34"/>
      <c r="D24" s="34"/>
      <c r="E24" s="19" t="s">
        <v>19</v>
      </c>
      <c r="F24" s="81"/>
      <c r="G24" s="82"/>
      <c r="H24" s="62">
        <f>SUM(F25)</f>
        <v>1397.56</v>
      </c>
      <c r="I24" s="12"/>
    </row>
    <row r="25" spans="2:9" x14ac:dyDescent="0.25">
      <c r="B25" s="46"/>
      <c r="C25" s="2">
        <v>51991</v>
      </c>
      <c r="D25" s="52"/>
      <c r="E25" s="5" t="s">
        <v>20</v>
      </c>
      <c r="F25" s="63">
        <v>1397.56</v>
      </c>
      <c r="G25" s="64"/>
      <c r="H25" s="65"/>
      <c r="I25" s="12"/>
    </row>
    <row r="26" spans="2:9" ht="15.75" x14ac:dyDescent="0.25">
      <c r="B26" s="76"/>
      <c r="C26" s="38"/>
      <c r="D26" s="38"/>
      <c r="E26" s="19" t="s">
        <v>21</v>
      </c>
      <c r="F26" s="81"/>
      <c r="G26" s="82"/>
      <c r="H26" s="62">
        <f>SUM(F27)</f>
        <v>63.97</v>
      </c>
      <c r="I26" s="12"/>
    </row>
    <row r="27" spans="2:9" x14ac:dyDescent="0.25">
      <c r="B27" s="77"/>
      <c r="C27" s="1">
        <v>17110</v>
      </c>
      <c r="D27" s="39"/>
      <c r="E27" s="5" t="s">
        <v>22</v>
      </c>
      <c r="F27" s="63">
        <v>63.97</v>
      </c>
      <c r="G27" s="64"/>
      <c r="H27" s="65"/>
      <c r="I27" s="12"/>
    </row>
    <row r="28" spans="2:9" ht="15.75" x14ac:dyDescent="0.25">
      <c r="B28" s="76"/>
      <c r="C28" s="38"/>
      <c r="D28" s="38"/>
      <c r="E28" s="19" t="s">
        <v>23</v>
      </c>
      <c r="F28" s="81"/>
      <c r="G28" s="82"/>
      <c r="H28" s="62">
        <f>SUM(F29)</f>
        <v>213.62</v>
      </c>
      <c r="I28" s="12"/>
    </row>
    <row r="29" spans="2:9" x14ac:dyDescent="0.25">
      <c r="B29" s="78"/>
      <c r="C29" s="1">
        <v>61210</v>
      </c>
      <c r="D29" s="53"/>
      <c r="E29" s="5" t="s">
        <v>24</v>
      </c>
      <c r="F29" s="63">
        <v>213.62</v>
      </c>
      <c r="G29" s="64"/>
      <c r="H29" s="65"/>
      <c r="I29" s="12"/>
    </row>
    <row r="30" spans="2:9" ht="15.75" x14ac:dyDescent="0.25">
      <c r="B30" s="76"/>
      <c r="C30" s="38"/>
      <c r="D30" s="38"/>
      <c r="E30" s="19" t="s">
        <v>25</v>
      </c>
      <c r="F30" s="81"/>
      <c r="G30" s="82"/>
      <c r="H30" s="62">
        <f>SUM(F31)</f>
        <v>0</v>
      </c>
      <c r="I30" s="12"/>
    </row>
    <row r="31" spans="2:9" x14ac:dyDescent="0.25">
      <c r="B31" s="77"/>
      <c r="C31" s="1">
        <v>17410</v>
      </c>
      <c r="D31" s="39"/>
      <c r="E31" s="5" t="s">
        <v>26</v>
      </c>
      <c r="F31" s="63"/>
      <c r="G31" s="64"/>
      <c r="H31" s="65"/>
      <c r="I31" s="12"/>
    </row>
    <row r="32" spans="2:9" x14ac:dyDescent="0.25">
      <c r="B32" s="46"/>
      <c r="C32" s="36"/>
      <c r="D32" s="37"/>
      <c r="E32" s="5"/>
      <c r="F32" s="63"/>
      <c r="G32" s="64"/>
      <c r="H32" s="65"/>
      <c r="I32" s="12"/>
    </row>
    <row r="33" spans="2:9" ht="15.75" thickBot="1" x14ac:dyDescent="0.3">
      <c r="B33" s="46"/>
      <c r="C33" s="35"/>
      <c r="D33" s="35"/>
      <c r="E33" s="75" t="s">
        <v>27</v>
      </c>
      <c r="F33" s="66"/>
      <c r="G33" s="67">
        <f>SUM(G9:G31)</f>
        <v>7428.66</v>
      </c>
      <c r="H33" s="68">
        <f>SUM(H9:H31)</f>
        <v>7428.66</v>
      </c>
      <c r="I33" s="12"/>
    </row>
    <row r="34" spans="2:9" ht="30" customHeight="1" thickTop="1" thickBot="1" x14ac:dyDescent="0.3">
      <c r="B34" s="30" t="s">
        <v>28</v>
      </c>
      <c r="C34" s="97" t="s">
        <v>29</v>
      </c>
      <c r="D34" s="98"/>
      <c r="E34" s="47" t="s">
        <v>30</v>
      </c>
      <c r="F34" s="49" t="s">
        <v>31</v>
      </c>
      <c r="G34" s="50" t="s">
        <v>68</v>
      </c>
      <c r="H34" s="48" t="s">
        <v>49</v>
      </c>
      <c r="I34" s="12"/>
    </row>
    <row r="35" spans="2:9" ht="15.75" thickTop="1" x14ac:dyDescent="0.25">
      <c r="B35" s="32"/>
      <c r="C35" s="32"/>
      <c r="D35" s="32"/>
      <c r="E35" s="7"/>
      <c r="F35" s="8"/>
      <c r="G35" s="8"/>
      <c r="H35" s="18"/>
      <c r="I35" s="12"/>
    </row>
    <row r="36" spans="2:9" x14ac:dyDescent="0.25">
      <c r="G36" s="4">
        <f>G33-H33</f>
        <v>0</v>
      </c>
    </row>
    <row r="37" spans="2:9" ht="15.75" thickBot="1" x14ac:dyDescent="0.3"/>
    <row r="38" spans="2:9" ht="16.5" thickTop="1" thickBot="1" x14ac:dyDescent="0.3">
      <c r="B38" s="99" t="s">
        <v>32</v>
      </c>
      <c r="C38" s="100"/>
      <c r="D38" s="100"/>
      <c r="E38" s="100"/>
      <c r="F38" s="100"/>
      <c r="G38" s="100"/>
      <c r="H38" s="101"/>
    </row>
    <row r="39" spans="2:9" ht="15.75" thickTop="1" x14ac:dyDescent="0.25">
      <c r="B39" s="102" t="s">
        <v>33</v>
      </c>
      <c r="C39" s="103" t="s">
        <v>33</v>
      </c>
      <c r="D39" s="106" t="s">
        <v>34</v>
      </c>
      <c r="E39" s="107"/>
      <c r="F39" s="110" t="s">
        <v>35</v>
      </c>
      <c r="G39" s="111"/>
      <c r="H39" s="112" t="s">
        <v>36</v>
      </c>
    </row>
    <row r="40" spans="2:9" ht="15.75" thickBot="1" x14ac:dyDescent="0.3">
      <c r="B40" s="104"/>
      <c r="C40" s="105"/>
      <c r="D40" s="108"/>
      <c r="E40" s="109"/>
      <c r="F40" s="27" t="s">
        <v>37</v>
      </c>
      <c r="G40" s="27" t="s">
        <v>38</v>
      </c>
      <c r="H40" s="113"/>
    </row>
    <row r="41" spans="2:9" x14ac:dyDescent="0.25">
      <c r="B41" s="40"/>
      <c r="C41" s="28">
        <v>13</v>
      </c>
      <c r="D41" s="87" t="s">
        <v>39</v>
      </c>
      <c r="E41" s="88"/>
      <c r="F41" s="71" t="s">
        <v>69</v>
      </c>
      <c r="G41" s="72" t="s">
        <v>70</v>
      </c>
      <c r="H41" s="69">
        <v>7428.66</v>
      </c>
    </row>
    <row r="42" spans="2:9" x14ac:dyDescent="0.25">
      <c r="B42" s="41"/>
      <c r="C42" s="80"/>
      <c r="D42" s="89"/>
      <c r="E42" s="90"/>
      <c r="F42" s="73"/>
      <c r="G42" s="74"/>
      <c r="H42" s="79"/>
    </row>
    <row r="43" spans="2:9" ht="15.75" thickBot="1" x14ac:dyDescent="0.3">
      <c r="B43" s="42"/>
      <c r="C43" s="29"/>
      <c r="D43" s="91" t="s">
        <v>40</v>
      </c>
      <c r="E43" s="92"/>
      <c r="F43" s="114"/>
      <c r="G43" s="115"/>
      <c r="H43" s="116"/>
    </row>
    <row r="44" spans="2:9" ht="16.5" thickTop="1" thickBot="1" x14ac:dyDescent="0.3">
      <c r="B44" s="93" t="s">
        <v>41</v>
      </c>
      <c r="C44" s="94"/>
      <c r="D44" s="94"/>
      <c r="E44" s="94"/>
      <c r="F44" s="94"/>
      <c r="G44" s="94"/>
      <c r="H44" s="70">
        <f>SUM(H41:H43)</f>
        <v>7428.66</v>
      </c>
    </row>
    <row r="45" spans="2:9" ht="15.75" thickTop="1" x14ac:dyDescent="0.25"/>
    <row r="46" spans="2:9" x14ac:dyDescent="0.25">
      <c r="H46" s="4">
        <f>G33-H44</f>
        <v>0</v>
      </c>
    </row>
  </sheetData>
  <sheetProtection password="9F91" sheet="1" objects="1" scenarios="1"/>
  <mergeCells count="12">
    <mergeCell ref="H39:H40"/>
    <mergeCell ref="D41:E42"/>
    <mergeCell ref="D43:E43"/>
    <mergeCell ref="B44:G44"/>
    <mergeCell ref="F3:H3"/>
    <mergeCell ref="F4:H4"/>
    <mergeCell ref="C34:D34"/>
    <mergeCell ref="B38:H38"/>
    <mergeCell ref="B39:C40"/>
    <mergeCell ref="D39:E40"/>
    <mergeCell ref="F39:G39"/>
    <mergeCell ref="F43:H43"/>
  </mergeCells>
  <pageMargins left="0.39370078740157483" right="0.39370078740157483" top="1.1811023622047245" bottom="0.78740157480314965" header="0.31496062992125984" footer="0.31496062992125984"/>
  <pageSetup scale="80" orientation="portrait" horizontalDpi="120" verticalDpi="72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opLeftCell="A25" workbookViewId="0">
      <selection activeCell="D41" sqref="D41:E42"/>
    </sheetView>
  </sheetViews>
  <sheetFormatPr baseColWidth="10" defaultRowHeight="15" x14ac:dyDescent="0.25"/>
  <cols>
    <col min="1" max="1" width="3.7109375" style="3" customWidth="1"/>
    <col min="2" max="4" width="8.7109375" style="3" customWidth="1"/>
    <col min="5" max="5" width="46" style="3" customWidth="1"/>
    <col min="6" max="8" width="13.7109375" style="3" customWidth="1"/>
    <col min="9" max="9" width="3.7109375" style="3" customWidth="1"/>
    <col min="10" max="16384" width="11.42578125" style="3"/>
  </cols>
  <sheetData>
    <row r="1" spans="2:9" ht="15.75" thickBot="1" x14ac:dyDescent="0.3"/>
    <row r="2" spans="2:9" ht="15.75" thickTop="1" x14ac:dyDescent="0.25">
      <c r="B2" s="31"/>
      <c r="C2" s="32"/>
      <c r="D2" s="32"/>
      <c r="E2" s="7"/>
      <c r="F2" s="7"/>
      <c r="G2" s="7"/>
      <c r="H2" s="24"/>
      <c r="I2" s="6"/>
    </row>
    <row r="3" spans="2:9" ht="15.75" x14ac:dyDescent="0.25">
      <c r="B3" s="33"/>
      <c r="C3" s="25"/>
      <c r="D3" s="25"/>
      <c r="E3" s="8"/>
      <c r="F3" s="95" t="s">
        <v>0</v>
      </c>
      <c r="G3" s="95"/>
      <c r="H3" s="96"/>
      <c r="I3" s="10"/>
    </row>
    <row r="4" spans="2:9" ht="15.75" x14ac:dyDescent="0.25">
      <c r="B4" s="33"/>
      <c r="C4" s="25"/>
      <c r="D4" s="25"/>
      <c r="E4" s="8"/>
      <c r="F4" s="95" t="s">
        <v>1</v>
      </c>
      <c r="G4" s="95"/>
      <c r="H4" s="96"/>
      <c r="I4" s="8"/>
    </row>
    <row r="5" spans="2:9" ht="21" x14ac:dyDescent="0.35">
      <c r="B5" s="33"/>
      <c r="C5" s="25"/>
      <c r="D5" s="25"/>
      <c r="E5" s="26" t="s">
        <v>2</v>
      </c>
      <c r="F5" s="15"/>
      <c r="G5" s="9"/>
      <c r="H5" s="13"/>
      <c r="I5" s="11"/>
    </row>
    <row r="6" spans="2:9" ht="15.75" x14ac:dyDescent="0.25">
      <c r="B6" s="33"/>
      <c r="C6" s="25"/>
      <c r="D6" s="25"/>
      <c r="E6" s="8"/>
      <c r="F6" s="84"/>
      <c r="G6" s="84"/>
      <c r="H6" s="85"/>
      <c r="I6" s="8"/>
    </row>
    <row r="7" spans="2:9" ht="15.75" thickBot="1" x14ac:dyDescent="0.3">
      <c r="B7" s="33"/>
      <c r="C7" s="25"/>
      <c r="D7" s="25"/>
      <c r="E7" s="8"/>
      <c r="F7" s="8"/>
      <c r="G7" s="8"/>
      <c r="H7" s="14"/>
      <c r="I7" s="12"/>
    </row>
    <row r="8" spans="2:9" ht="16.5" thickTop="1" thickBot="1" x14ac:dyDescent="0.3">
      <c r="B8" s="16" t="s">
        <v>3</v>
      </c>
      <c r="C8" s="16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7" t="s">
        <v>9</v>
      </c>
      <c r="I8" s="12"/>
    </row>
    <row r="9" spans="2:9" ht="16.5" thickTop="1" x14ac:dyDescent="0.25">
      <c r="B9" s="43"/>
      <c r="C9" s="20"/>
      <c r="D9" s="20"/>
      <c r="E9" s="21" t="s">
        <v>10</v>
      </c>
      <c r="F9" s="54"/>
      <c r="G9" s="55">
        <f>SUM(F10)</f>
        <v>6090.39</v>
      </c>
      <c r="H9" s="56"/>
      <c r="I9" s="12"/>
    </row>
    <row r="10" spans="2:9" x14ac:dyDescent="0.25">
      <c r="B10" s="44"/>
      <c r="C10" s="22"/>
      <c r="D10" s="22"/>
      <c r="E10" s="51" t="s">
        <v>11</v>
      </c>
      <c r="F10" s="57">
        <v>6090.39</v>
      </c>
      <c r="G10" s="58"/>
      <c r="H10" s="59"/>
      <c r="I10" s="12"/>
    </row>
    <row r="11" spans="2:9" x14ac:dyDescent="0.25">
      <c r="B11" s="44"/>
      <c r="C11" s="22"/>
      <c r="D11" s="22"/>
      <c r="E11" s="51"/>
      <c r="F11" s="57"/>
      <c r="G11" s="58"/>
      <c r="H11" s="59"/>
      <c r="I11" s="12"/>
    </row>
    <row r="12" spans="2:9" x14ac:dyDescent="0.25">
      <c r="B12" s="44"/>
      <c r="C12" s="22"/>
      <c r="D12" s="22"/>
      <c r="E12" s="51"/>
      <c r="F12" s="57"/>
      <c r="G12" s="58"/>
      <c r="H12" s="59"/>
      <c r="I12" s="12"/>
    </row>
    <row r="13" spans="2:9" x14ac:dyDescent="0.25">
      <c r="B13" s="44"/>
      <c r="C13" s="22"/>
      <c r="D13" s="22"/>
      <c r="E13" s="51"/>
      <c r="F13" s="57"/>
      <c r="G13" s="58"/>
      <c r="H13" s="59"/>
      <c r="I13" s="12"/>
    </row>
    <row r="14" spans="2:9" x14ac:dyDescent="0.25">
      <c r="B14" s="44"/>
      <c r="C14" s="22"/>
      <c r="D14" s="22"/>
      <c r="E14" s="23"/>
      <c r="F14" s="57"/>
      <c r="G14" s="58"/>
      <c r="H14" s="59"/>
      <c r="I14" s="12"/>
    </row>
    <row r="15" spans="2:9" ht="15.75" x14ac:dyDescent="0.25">
      <c r="B15" s="45"/>
      <c r="C15" s="34"/>
      <c r="D15" s="34"/>
      <c r="E15" s="19" t="s">
        <v>54</v>
      </c>
      <c r="F15" s="60"/>
      <c r="G15" s="61"/>
      <c r="H15" s="62">
        <f>SUM(F16:F18)</f>
        <v>2787.39</v>
      </c>
      <c r="I15" s="12"/>
    </row>
    <row r="16" spans="2:9" x14ac:dyDescent="0.25">
      <c r="B16" s="46"/>
      <c r="C16" s="2">
        <v>43010</v>
      </c>
      <c r="D16" s="52"/>
      <c r="E16" s="5" t="s">
        <v>55</v>
      </c>
      <c r="F16" s="63">
        <v>2787.39</v>
      </c>
      <c r="G16" s="64"/>
      <c r="H16" s="65"/>
      <c r="I16" s="12"/>
    </row>
    <row r="17" spans="2:9" x14ac:dyDescent="0.25">
      <c r="B17" s="46"/>
      <c r="C17" s="2">
        <v>43010</v>
      </c>
      <c r="D17" s="52"/>
      <c r="E17" s="5" t="s">
        <v>12</v>
      </c>
      <c r="F17" s="63"/>
      <c r="G17" s="64"/>
      <c r="H17" s="65"/>
      <c r="I17" s="12"/>
    </row>
    <row r="18" spans="2:9" x14ac:dyDescent="0.25">
      <c r="B18" s="46"/>
      <c r="C18" s="2">
        <v>43010</v>
      </c>
      <c r="D18" s="52"/>
      <c r="E18" s="5" t="s">
        <v>13</v>
      </c>
      <c r="F18" s="63"/>
      <c r="G18" s="64"/>
      <c r="H18" s="65"/>
      <c r="I18" s="12"/>
    </row>
    <row r="19" spans="2:9" ht="15.75" x14ac:dyDescent="0.25">
      <c r="B19" s="45"/>
      <c r="C19" s="34"/>
      <c r="D19" s="34"/>
      <c r="E19" s="19" t="s">
        <v>14</v>
      </c>
      <c r="F19" s="81"/>
      <c r="G19" s="82"/>
      <c r="H19" s="62">
        <f>SUM(F20:F23)</f>
        <v>1396.13</v>
      </c>
      <c r="I19" s="12"/>
    </row>
    <row r="20" spans="2:9" x14ac:dyDescent="0.25">
      <c r="B20" s="46"/>
      <c r="C20" s="2">
        <v>43022</v>
      </c>
      <c r="D20" s="52"/>
      <c r="E20" s="5" t="s">
        <v>15</v>
      </c>
      <c r="F20" s="63">
        <v>1396.13</v>
      </c>
      <c r="G20" s="64"/>
      <c r="H20" s="65"/>
      <c r="I20" s="12"/>
    </row>
    <row r="21" spans="2:9" x14ac:dyDescent="0.25">
      <c r="B21" s="46"/>
      <c r="C21" s="2">
        <v>43022</v>
      </c>
      <c r="D21" s="52"/>
      <c r="E21" s="5" t="s">
        <v>16</v>
      </c>
      <c r="F21" s="63"/>
      <c r="G21" s="64"/>
      <c r="H21" s="65"/>
      <c r="I21" s="12"/>
    </row>
    <row r="22" spans="2:9" x14ac:dyDescent="0.25">
      <c r="B22" s="46"/>
      <c r="C22" s="2">
        <v>43022</v>
      </c>
      <c r="D22" s="52"/>
      <c r="E22" s="5" t="s">
        <v>17</v>
      </c>
      <c r="F22" s="63"/>
      <c r="G22" s="64"/>
      <c r="H22" s="65"/>
      <c r="I22" s="12"/>
    </row>
    <row r="23" spans="2:9" x14ac:dyDescent="0.25">
      <c r="B23" s="46"/>
      <c r="C23" s="2">
        <v>43022</v>
      </c>
      <c r="D23" s="52"/>
      <c r="E23" s="5" t="s">
        <v>18</v>
      </c>
      <c r="F23" s="63"/>
      <c r="G23" s="64"/>
      <c r="H23" s="65"/>
      <c r="I23" s="12"/>
    </row>
    <row r="24" spans="2:9" ht="15.75" x14ac:dyDescent="0.25">
      <c r="B24" s="45"/>
      <c r="C24" s="34"/>
      <c r="D24" s="34"/>
      <c r="E24" s="19" t="s">
        <v>19</v>
      </c>
      <c r="F24" s="81"/>
      <c r="G24" s="82"/>
      <c r="H24" s="62">
        <f>SUM(F25)</f>
        <v>1610.79</v>
      </c>
      <c r="I24" s="12"/>
    </row>
    <row r="25" spans="2:9" x14ac:dyDescent="0.25">
      <c r="B25" s="46"/>
      <c r="C25" s="2">
        <v>51991</v>
      </c>
      <c r="D25" s="52"/>
      <c r="E25" s="5" t="s">
        <v>20</v>
      </c>
      <c r="F25" s="63">
        <v>1610.79</v>
      </c>
      <c r="G25" s="64"/>
      <c r="H25" s="65"/>
      <c r="I25" s="12"/>
    </row>
    <row r="26" spans="2:9" ht="15.75" x14ac:dyDescent="0.25">
      <c r="B26" s="76"/>
      <c r="C26" s="38"/>
      <c r="D26" s="38"/>
      <c r="E26" s="19" t="s">
        <v>21</v>
      </c>
      <c r="F26" s="81"/>
      <c r="G26" s="82"/>
      <c r="H26" s="62">
        <f>SUM(F27)</f>
        <v>60.64</v>
      </c>
      <c r="I26" s="12"/>
    </row>
    <row r="27" spans="2:9" x14ac:dyDescent="0.25">
      <c r="B27" s="77"/>
      <c r="C27" s="1">
        <v>17110</v>
      </c>
      <c r="D27" s="39"/>
      <c r="E27" s="5" t="s">
        <v>22</v>
      </c>
      <c r="F27" s="63">
        <v>60.64</v>
      </c>
      <c r="G27" s="64"/>
      <c r="H27" s="65"/>
      <c r="I27" s="12"/>
    </row>
    <row r="28" spans="2:9" ht="15.75" x14ac:dyDescent="0.25">
      <c r="B28" s="76"/>
      <c r="C28" s="38"/>
      <c r="D28" s="38"/>
      <c r="E28" s="19" t="s">
        <v>23</v>
      </c>
      <c r="F28" s="81"/>
      <c r="G28" s="82"/>
      <c r="H28" s="62">
        <f>SUM(F29)</f>
        <v>235.44</v>
      </c>
      <c r="I28" s="12"/>
    </row>
    <row r="29" spans="2:9" x14ac:dyDescent="0.25">
      <c r="B29" s="78"/>
      <c r="C29" s="1">
        <v>61210</v>
      </c>
      <c r="D29" s="53"/>
      <c r="E29" s="5" t="s">
        <v>24</v>
      </c>
      <c r="F29" s="63">
        <v>235.44</v>
      </c>
      <c r="G29" s="64"/>
      <c r="H29" s="65"/>
      <c r="I29" s="12"/>
    </row>
    <row r="30" spans="2:9" ht="15.75" x14ac:dyDescent="0.25">
      <c r="B30" s="76"/>
      <c r="C30" s="38"/>
      <c r="D30" s="38"/>
      <c r="E30" s="19" t="s">
        <v>25</v>
      </c>
      <c r="F30" s="81"/>
      <c r="G30" s="82"/>
      <c r="H30" s="62">
        <f>SUM(F31)</f>
        <v>0</v>
      </c>
      <c r="I30" s="12"/>
    </row>
    <row r="31" spans="2:9" x14ac:dyDescent="0.25">
      <c r="B31" s="77"/>
      <c r="C31" s="1">
        <v>17410</v>
      </c>
      <c r="D31" s="39"/>
      <c r="E31" s="5" t="s">
        <v>26</v>
      </c>
      <c r="F31" s="63"/>
      <c r="G31" s="64"/>
      <c r="H31" s="65"/>
      <c r="I31" s="12"/>
    </row>
    <row r="32" spans="2:9" x14ac:dyDescent="0.25">
      <c r="B32" s="46"/>
      <c r="C32" s="36"/>
      <c r="D32" s="37"/>
      <c r="E32" s="5"/>
      <c r="F32" s="63"/>
      <c r="G32" s="64"/>
      <c r="H32" s="65"/>
      <c r="I32" s="12"/>
    </row>
    <row r="33" spans="2:9" ht="15.75" thickBot="1" x14ac:dyDescent="0.3">
      <c r="B33" s="46"/>
      <c r="C33" s="35"/>
      <c r="D33" s="35"/>
      <c r="E33" s="75" t="s">
        <v>27</v>
      </c>
      <c r="F33" s="66"/>
      <c r="G33" s="67">
        <f>SUM(G9:G31)</f>
        <v>6090.39</v>
      </c>
      <c r="H33" s="68">
        <f>SUM(H9:H31)</f>
        <v>6090.39</v>
      </c>
      <c r="I33" s="12"/>
    </row>
    <row r="34" spans="2:9" ht="30" customHeight="1" thickTop="1" thickBot="1" x14ac:dyDescent="0.3">
      <c r="B34" s="30" t="s">
        <v>28</v>
      </c>
      <c r="C34" s="97" t="s">
        <v>29</v>
      </c>
      <c r="D34" s="98"/>
      <c r="E34" s="47" t="s">
        <v>30</v>
      </c>
      <c r="F34" s="49" t="s">
        <v>31</v>
      </c>
      <c r="G34" s="50" t="s">
        <v>71</v>
      </c>
      <c r="H34" s="48" t="s">
        <v>48</v>
      </c>
      <c r="I34" s="12"/>
    </row>
    <row r="35" spans="2:9" ht="15.75" thickTop="1" x14ac:dyDescent="0.25">
      <c r="B35" s="32"/>
      <c r="C35" s="32"/>
      <c r="D35" s="32"/>
      <c r="E35" s="7"/>
      <c r="F35" s="8"/>
      <c r="G35" s="8"/>
      <c r="H35" s="18"/>
      <c r="I35" s="12"/>
    </row>
    <row r="36" spans="2:9" x14ac:dyDescent="0.25">
      <c r="G36" s="4">
        <f>G33-H33</f>
        <v>0</v>
      </c>
    </row>
    <row r="37" spans="2:9" ht="15.75" thickBot="1" x14ac:dyDescent="0.3"/>
    <row r="38" spans="2:9" ht="16.5" thickTop="1" thickBot="1" x14ac:dyDescent="0.3">
      <c r="B38" s="99" t="s">
        <v>32</v>
      </c>
      <c r="C38" s="100"/>
      <c r="D38" s="100"/>
      <c r="E38" s="100"/>
      <c r="F38" s="100"/>
      <c r="G38" s="100"/>
      <c r="H38" s="101"/>
    </row>
    <row r="39" spans="2:9" ht="15.75" thickTop="1" x14ac:dyDescent="0.25">
      <c r="B39" s="102" t="s">
        <v>33</v>
      </c>
      <c r="C39" s="103" t="s">
        <v>33</v>
      </c>
      <c r="D39" s="106" t="s">
        <v>34</v>
      </c>
      <c r="E39" s="107"/>
      <c r="F39" s="110" t="s">
        <v>35</v>
      </c>
      <c r="G39" s="111"/>
      <c r="H39" s="112" t="s">
        <v>36</v>
      </c>
    </row>
    <row r="40" spans="2:9" ht="15.75" thickBot="1" x14ac:dyDescent="0.3">
      <c r="B40" s="104"/>
      <c r="C40" s="105"/>
      <c r="D40" s="108"/>
      <c r="E40" s="109"/>
      <c r="F40" s="27" t="s">
        <v>37</v>
      </c>
      <c r="G40" s="27" t="s">
        <v>38</v>
      </c>
      <c r="H40" s="113"/>
    </row>
    <row r="41" spans="2:9" x14ac:dyDescent="0.25">
      <c r="B41" s="40"/>
      <c r="C41" s="28">
        <v>18</v>
      </c>
      <c r="D41" s="87" t="s">
        <v>39</v>
      </c>
      <c r="E41" s="88"/>
      <c r="F41" s="71" t="s">
        <v>72</v>
      </c>
      <c r="G41" s="72" t="s">
        <v>73</v>
      </c>
      <c r="H41" s="69">
        <v>6090.39</v>
      </c>
    </row>
    <row r="42" spans="2:9" x14ac:dyDescent="0.25">
      <c r="B42" s="41"/>
      <c r="C42" s="80"/>
      <c r="D42" s="89"/>
      <c r="E42" s="90"/>
      <c r="F42" s="73"/>
      <c r="G42" s="74"/>
      <c r="H42" s="79"/>
    </row>
    <row r="43" spans="2:9" ht="15.75" thickBot="1" x14ac:dyDescent="0.3">
      <c r="B43" s="42"/>
      <c r="C43" s="29">
        <v>1</v>
      </c>
      <c r="D43" s="91" t="s">
        <v>40</v>
      </c>
      <c r="E43" s="92"/>
      <c r="F43" s="114" t="s">
        <v>74</v>
      </c>
      <c r="G43" s="115"/>
      <c r="H43" s="116"/>
    </row>
    <row r="44" spans="2:9" ht="16.5" thickTop="1" thickBot="1" x14ac:dyDescent="0.3">
      <c r="B44" s="93" t="s">
        <v>41</v>
      </c>
      <c r="C44" s="94"/>
      <c r="D44" s="94"/>
      <c r="E44" s="94"/>
      <c r="F44" s="94"/>
      <c r="G44" s="94"/>
      <c r="H44" s="70">
        <f>SUM(H41:H43)</f>
        <v>6090.39</v>
      </c>
    </row>
    <row r="45" spans="2:9" ht="15.75" thickTop="1" x14ac:dyDescent="0.25"/>
    <row r="46" spans="2:9" x14ac:dyDescent="0.25">
      <c r="H46" s="4">
        <f>G33-H44</f>
        <v>0</v>
      </c>
    </row>
  </sheetData>
  <sheetProtection password="9F91" sheet="1" objects="1" scenarios="1"/>
  <mergeCells count="12">
    <mergeCell ref="H39:H40"/>
    <mergeCell ref="D41:E42"/>
    <mergeCell ref="D43:E43"/>
    <mergeCell ref="B44:G44"/>
    <mergeCell ref="F3:H3"/>
    <mergeCell ref="F4:H4"/>
    <mergeCell ref="C34:D34"/>
    <mergeCell ref="B38:H38"/>
    <mergeCell ref="B39:C40"/>
    <mergeCell ref="D39:E40"/>
    <mergeCell ref="F39:G39"/>
    <mergeCell ref="F43:H43"/>
  </mergeCells>
  <pageMargins left="0.39370078740157483" right="0.39370078740157483" top="1.1811023622047245" bottom="0.78740157480314965" header="0.31496062992125984" footer="0.31496062992125984"/>
  <pageSetup scale="80" orientation="portrait" horizontalDpi="120" verticalDpi="7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opLeftCell="A16" workbookViewId="0">
      <selection activeCell="E37" sqref="E37"/>
    </sheetView>
  </sheetViews>
  <sheetFormatPr baseColWidth="10" defaultRowHeight="15" x14ac:dyDescent="0.25"/>
  <cols>
    <col min="1" max="1" width="3.7109375" style="3" customWidth="1"/>
    <col min="2" max="4" width="8.7109375" style="3" customWidth="1"/>
    <col min="5" max="5" width="46" style="3" customWidth="1"/>
    <col min="6" max="8" width="13.7109375" style="3" customWidth="1"/>
    <col min="9" max="9" width="3.7109375" style="3" customWidth="1"/>
    <col min="10" max="16384" width="11.42578125" style="3"/>
  </cols>
  <sheetData>
    <row r="1" spans="2:9" ht="15.75" thickBot="1" x14ac:dyDescent="0.3"/>
    <row r="2" spans="2:9" ht="15.75" thickTop="1" x14ac:dyDescent="0.25">
      <c r="B2" s="31"/>
      <c r="C2" s="32"/>
      <c r="D2" s="32"/>
      <c r="E2" s="7"/>
      <c r="F2" s="7"/>
      <c r="G2" s="7"/>
      <c r="H2" s="24"/>
      <c r="I2" s="6"/>
    </row>
    <row r="3" spans="2:9" ht="15.75" x14ac:dyDescent="0.25">
      <c r="B3" s="33"/>
      <c r="C3" s="25"/>
      <c r="D3" s="25"/>
      <c r="E3" s="8"/>
      <c r="F3" s="95" t="s">
        <v>0</v>
      </c>
      <c r="G3" s="95"/>
      <c r="H3" s="96"/>
      <c r="I3" s="10"/>
    </row>
    <row r="4" spans="2:9" ht="15.75" x14ac:dyDescent="0.25">
      <c r="B4" s="33"/>
      <c r="C4" s="25"/>
      <c r="D4" s="25"/>
      <c r="E4" s="8"/>
      <c r="F4" s="95" t="s">
        <v>1</v>
      </c>
      <c r="G4" s="95"/>
      <c r="H4" s="96"/>
      <c r="I4" s="8"/>
    </row>
    <row r="5" spans="2:9" ht="21" x14ac:dyDescent="0.35">
      <c r="B5" s="33"/>
      <c r="C5" s="25"/>
      <c r="D5" s="25"/>
      <c r="E5" s="26" t="s">
        <v>2</v>
      </c>
      <c r="F5" s="15"/>
      <c r="G5" s="9"/>
      <c r="H5" s="13"/>
      <c r="I5" s="11"/>
    </row>
    <row r="6" spans="2:9" ht="15.75" x14ac:dyDescent="0.25">
      <c r="B6" s="33"/>
      <c r="C6" s="25"/>
      <c r="D6" s="25"/>
      <c r="E6" s="8"/>
      <c r="F6" s="84"/>
      <c r="G6" s="84"/>
      <c r="H6" s="85"/>
      <c r="I6" s="8"/>
    </row>
    <row r="7" spans="2:9" ht="15.75" thickBot="1" x14ac:dyDescent="0.3">
      <c r="B7" s="33"/>
      <c r="C7" s="25"/>
      <c r="D7" s="25"/>
      <c r="E7" s="8"/>
      <c r="F7" s="8"/>
      <c r="G7" s="8"/>
      <c r="H7" s="14"/>
      <c r="I7" s="12"/>
    </row>
    <row r="8" spans="2:9" ht="16.5" thickTop="1" thickBot="1" x14ac:dyDescent="0.3">
      <c r="B8" s="16" t="s">
        <v>3</v>
      </c>
      <c r="C8" s="16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7" t="s">
        <v>9</v>
      </c>
      <c r="I8" s="12"/>
    </row>
    <row r="9" spans="2:9" ht="16.5" thickTop="1" x14ac:dyDescent="0.25">
      <c r="B9" s="43"/>
      <c r="C9" s="20"/>
      <c r="D9" s="20"/>
      <c r="E9" s="21" t="s">
        <v>10</v>
      </c>
      <c r="F9" s="54"/>
      <c r="G9" s="55">
        <f>SUM(F10)</f>
        <v>4793.41</v>
      </c>
      <c r="H9" s="56"/>
      <c r="I9" s="12"/>
    </row>
    <row r="10" spans="2:9" x14ac:dyDescent="0.25">
      <c r="B10" s="44"/>
      <c r="C10" s="22"/>
      <c r="D10" s="22"/>
      <c r="E10" s="51" t="s">
        <v>11</v>
      </c>
      <c r="F10" s="57">
        <v>4793.41</v>
      </c>
      <c r="G10" s="58"/>
      <c r="H10" s="59"/>
      <c r="I10" s="12"/>
    </row>
    <row r="11" spans="2:9" x14ac:dyDescent="0.25">
      <c r="B11" s="44"/>
      <c r="C11" s="22"/>
      <c r="D11" s="22"/>
      <c r="E11" s="51"/>
      <c r="F11" s="57"/>
      <c r="G11" s="58"/>
      <c r="H11" s="59"/>
      <c r="I11" s="12"/>
    </row>
    <row r="12" spans="2:9" x14ac:dyDescent="0.25">
      <c r="B12" s="44"/>
      <c r="C12" s="22"/>
      <c r="D12" s="22"/>
      <c r="E12" s="51"/>
      <c r="F12" s="57"/>
      <c r="G12" s="58"/>
      <c r="H12" s="59"/>
      <c r="I12" s="12"/>
    </row>
    <row r="13" spans="2:9" x14ac:dyDescent="0.25">
      <c r="B13" s="44"/>
      <c r="C13" s="22"/>
      <c r="D13" s="22"/>
      <c r="E13" s="51"/>
      <c r="F13" s="57"/>
      <c r="G13" s="58"/>
      <c r="H13" s="59"/>
      <c r="I13" s="12"/>
    </row>
    <row r="14" spans="2:9" x14ac:dyDescent="0.25">
      <c r="B14" s="44"/>
      <c r="C14" s="22"/>
      <c r="D14" s="22"/>
      <c r="E14" s="23"/>
      <c r="F14" s="57"/>
      <c r="G14" s="58"/>
      <c r="H14" s="59"/>
      <c r="I14" s="12"/>
    </row>
    <row r="15" spans="2:9" ht="15.75" x14ac:dyDescent="0.25">
      <c r="B15" s="45"/>
      <c r="C15" s="34"/>
      <c r="D15" s="34"/>
      <c r="E15" s="19" t="s">
        <v>54</v>
      </c>
      <c r="F15" s="60"/>
      <c r="G15" s="61"/>
      <c r="H15" s="62">
        <f>SUM(F16:F18)</f>
        <v>0</v>
      </c>
      <c r="I15" s="12"/>
    </row>
    <row r="16" spans="2:9" x14ac:dyDescent="0.25">
      <c r="B16" s="46"/>
      <c r="C16" s="2">
        <v>43010</v>
      </c>
      <c r="D16" s="52"/>
      <c r="E16" s="5" t="s">
        <v>55</v>
      </c>
      <c r="F16" s="63"/>
      <c r="G16" s="64"/>
      <c r="H16" s="65"/>
      <c r="I16" s="12"/>
    </row>
    <row r="17" spans="2:9" x14ac:dyDescent="0.25">
      <c r="B17" s="46"/>
      <c r="C17" s="2">
        <v>43010</v>
      </c>
      <c r="D17" s="52"/>
      <c r="E17" s="5" t="s">
        <v>12</v>
      </c>
      <c r="F17" s="63"/>
      <c r="G17" s="64"/>
      <c r="H17" s="65"/>
      <c r="I17" s="12"/>
    </row>
    <row r="18" spans="2:9" x14ac:dyDescent="0.25">
      <c r="B18" s="46"/>
      <c r="C18" s="2">
        <v>43010</v>
      </c>
      <c r="D18" s="52"/>
      <c r="E18" s="5" t="s">
        <v>13</v>
      </c>
      <c r="F18" s="63"/>
      <c r="G18" s="64"/>
      <c r="H18" s="65"/>
      <c r="I18" s="12"/>
    </row>
    <row r="19" spans="2:9" ht="15.75" x14ac:dyDescent="0.25">
      <c r="B19" s="45"/>
      <c r="C19" s="34"/>
      <c r="D19" s="34"/>
      <c r="E19" s="19" t="s">
        <v>14</v>
      </c>
      <c r="F19" s="81"/>
      <c r="G19" s="82"/>
      <c r="H19" s="62">
        <f>SUM(F20:F23)</f>
        <v>1852.82</v>
      </c>
      <c r="I19" s="12"/>
    </row>
    <row r="20" spans="2:9" x14ac:dyDescent="0.25">
      <c r="B20" s="46"/>
      <c r="C20" s="2">
        <v>43022</v>
      </c>
      <c r="D20" s="52"/>
      <c r="E20" s="5" t="s">
        <v>15</v>
      </c>
      <c r="F20" s="63">
        <v>1852.82</v>
      </c>
      <c r="G20" s="64"/>
      <c r="H20" s="65"/>
      <c r="I20" s="12"/>
    </row>
    <row r="21" spans="2:9" x14ac:dyDescent="0.25">
      <c r="B21" s="46"/>
      <c r="C21" s="2">
        <v>43022</v>
      </c>
      <c r="D21" s="52"/>
      <c r="E21" s="5" t="s">
        <v>16</v>
      </c>
      <c r="F21" s="63"/>
      <c r="G21" s="64"/>
      <c r="H21" s="65"/>
      <c r="I21" s="12"/>
    </row>
    <row r="22" spans="2:9" x14ac:dyDescent="0.25">
      <c r="B22" s="46"/>
      <c r="C22" s="2">
        <v>43022</v>
      </c>
      <c r="D22" s="52"/>
      <c r="E22" s="5" t="s">
        <v>17</v>
      </c>
      <c r="F22" s="63"/>
      <c r="G22" s="64"/>
      <c r="H22" s="65"/>
      <c r="I22" s="12"/>
    </row>
    <row r="23" spans="2:9" x14ac:dyDescent="0.25">
      <c r="B23" s="46"/>
      <c r="C23" s="2">
        <v>43022</v>
      </c>
      <c r="D23" s="52"/>
      <c r="E23" s="5" t="s">
        <v>18</v>
      </c>
      <c r="F23" s="63"/>
      <c r="G23" s="64"/>
      <c r="H23" s="65"/>
      <c r="I23" s="12"/>
    </row>
    <row r="24" spans="2:9" ht="15.75" x14ac:dyDescent="0.25">
      <c r="B24" s="45"/>
      <c r="C24" s="34"/>
      <c r="D24" s="34"/>
      <c r="E24" s="19" t="s">
        <v>19</v>
      </c>
      <c r="F24" s="81"/>
      <c r="G24" s="82"/>
      <c r="H24" s="62">
        <f>SUM(F25)</f>
        <v>2407.75</v>
      </c>
      <c r="I24" s="12"/>
    </row>
    <row r="25" spans="2:9" x14ac:dyDescent="0.25">
      <c r="B25" s="46"/>
      <c r="C25" s="2">
        <v>51991</v>
      </c>
      <c r="D25" s="52"/>
      <c r="E25" s="5" t="s">
        <v>20</v>
      </c>
      <c r="F25" s="63">
        <v>2407.75</v>
      </c>
      <c r="G25" s="64"/>
      <c r="H25" s="65"/>
      <c r="I25" s="12"/>
    </row>
    <row r="26" spans="2:9" ht="15.75" x14ac:dyDescent="0.25">
      <c r="B26" s="76"/>
      <c r="C26" s="38"/>
      <c r="D26" s="38"/>
      <c r="E26" s="19" t="s">
        <v>21</v>
      </c>
      <c r="F26" s="81"/>
      <c r="G26" s="82"/>
      <c r="H26" s="62">
        <f>SUM(F27)</f>
        <v>152.24</v>
      </c>
      <c r="I26" s="12"/>
    </row>
    <row r="27" spans="2:9" x14ac:dyDescent="0.25">
      <c r="B27" s="77"/>
      <c r="C27" s="1">
        <v>17110</v>
      </c>
      <c r="D27" s="39"/>
      <c r="E27" s="5" t="s">
        <v>22</v>
      </c>
      <c r="F27" s="63">
        <v>152.24</v>
      </c>
      <c r="G27" s="64"/>
      <c r="H27" s="65"/>
      <c r="I27" s="12"/>
    </row>
    <row r="28" spans="2:9" ht="15.75" x14ac:dyDescent="0.25">
      <c r="B28" s="76"/>
      <c r="C28" s="38"/>
      <c r="D28" s="38"/>
      <c r="E28" s="19" t="s">
        <v>23</v>
      </c>
      <c r="F28" s="81"/>
      <c r="G28" s="82"/>
      <c r="H28" s="62">
        <f>SUM(F29)</f>
        <v>380.6</v>
      </c>
      <c r="I28" s="12"/>
    </row>
    <row r="29" spans="2:9" x14ac:dyDescent="0.25">
      <c r="B29" s="78"/>
      <c r="C29" s="1">
        <v>61210</v>
      </c>
      <c r="D29" s="53"/>
      <c r="E29" s="5" t="s">
        <v>24</v>
      </c>
      <c r="F29" s="63">
        <v>380.6</v>
      </c>
      <c r="G29" s="64"/>
      <c r="H29" s="65"/>
      <c r="I29" s="12"/>
    </row>
    <row r="30" spans="2:9" ht="15.75" x14ac:dyDescent="0.25">
      <c r="B30" s="76"/>
      <c r="C30" s="38"/>
      <c r="D30" s="38"/>
      <c r="E30" s="19" t="s">
        <v>25</v>
      </c>
      <c r="F30" s="81"/>
      <c r="G30" s="82"/>
      <c r="H30" s="62">
        <f>SUM(F31)</f>
        <v>0</v>
      </c>
      <c r="I30" s="12"/>
    </row>
    <row r="31" spans="2:9" x14ac:dyDescent="0.25">
      <c r="B31" s="77"/>
      <c r="C31" s="1">
        <v>17410</v>
      </c>
      <c r="D31" s="39"/>
      <c r="E31" s="5" t="s">
        <v>26</v>
      </c>
      <c r="F31" s="63"/>
      <c r="G31" s="64"/>
      <c r="H31" s="65"/>
      <c r="I31" s="12"/>
    </row>
    <row r="32" spans="2:9" x14ac:dyDescent="0.25">
      <c r="B32" s="46"/>
      <c r="C32" s="36"/>
      <c r="D32" s="37"/>
      <c r="E32" s="5"/>
      <c r="F32" s="63"/>
      <c r="G32" s="64"/>
      <c r="H32" s="65"/>
      <c r="I32" s="12"/>
    </row>
    <row r="33" spans="2:9" ht="15.75" thickBot="1" x14ac:dyDescent="0.3">
      <c r="B33" s="46"/>
      <c r="C33" s="35"/>
      <c r="D33" s="35"/>
      <c r="E33" s="75" t="s">
        <v>27</v>
      </c>
      <c r="F33" s="66"/>
      <c r="G33" s="67">
        <f>SUM(G9:G31)</f>
        <v>4793.41</v>
      </c>
      <c r="H33" s="68">
        <f>SUM(H9:H31)</f>
        <v>4793.41</v>
      </c>
      <c r="I33" s="12"/>
    </row>
    <row r="34" spans="2:9" ht="30" customHeight="1" thickTop="1" thickBot="1" x14ac:dyDescent="0.3">
      <c r="B34" s="30" t="s">
        <v>28</v>
      </c>
      <c r="C34" s="97" t="s">
        <v>29</v>
      </c>
      <c r="D34" s="98"/>
      <c r="E34" s="47" t="s">
        <v>30</v>
      </c>
      <c r="F34" s="49" t="s">
        <v>31</v>
      </c>
      <c r="G34" s="50" t="s">
        <v>90</v>
      </c>
      <c r="H34" s="48" t="s">
        <v>89</v>
      </c>
      <c r="I34" s="12"/>
    </row>
    <row r="35" spans="2:9" ht="15.75" thickTop="1" x14ac:dyDescent="0.25">
      <c r="B35" s="32"/>
      <c r="C35" s="32"/>
      <c r="D35" s="32"/>
      <c r="E35" s="7"/>
      <c r="F35" s="8"/>
      <c r="G35" s="8"/>
      <c r="H35" s="18"/>
      <c r="I35" s="12"/>
    </row>
    <row r="36" spans="2:9" x14ac:dyDescent="0.25">
      <c r="G36" s="4">
        <f>G33-H33</f>
        <v>0</v>
      </c>
    </row>
    <row r="37" spans="2:9" ht="15.75" thickBot="1" x14ac:dyDescent="0.3"/>
    <row r="38" spans="2:9" ht="16.5" thickTop="1" thickBot="1" x14ac:dyDescent="0.3">
      <c r="B38" s="99" t="s">
        <v>32</v>
      </c>
      <c r="C38" s="100"/>
      <c r="D38" s="100"/>
      <c r="E38" s="100"/>
      <c r="F38" s="100"/>
      <c r="G38" s="100"/>
      <c r="H38" s="101"/>
    </row>
    <row r="39" spans="2:9" ht="15.75" thickTop="1" x14ac:dyDescent="0.25">
      <c r="B39" s="102" t="s">
        <v>33</v>
      </c>
      <c r="C39" s="103" t="s">
        <v>33</v>
      </c>
      <c r="D39" s="106" t="s">
        <v>34</v>
      </c>
      <c r="E39" s="107"/>
      <c r="F39" s="110" t="s">
        <v>35</v>
      </c>
      <c r="G39" s="111"/>
      <c r="H39" s="112" t="s">
        <v>36</v>
      </c>
    </row>
    <row r="40" spans="2:9" ht="15.75" thickBot="1" x14ac:dyDescent="0.3">
      <c r="B40" s="104"/>
      <c r="C40" s="105"/>
      <c r="D40" s="108"/>
      <c r="E40" s="109"/>
      <c r="F40" s="27" t="s">
        <v>37</v>
      </c>
      <c r="G40" s="27" t="s">
        <v>38</v>
      </c>
      <c r="H40" s="113"/>
    </row>
    <row r="41" spans="2:9" x14ac:dyDescent="0.25">
      <c r="B41" s="40"/>
      <c r="C41" s="28">
        <v>27</v>
      </c>
      <c r="D41" s="87" t="s">
        <v>39</v>
      </c>
      <c r="E41" s="88"/>
      <c r="F41" s="71" t="s">
        <v>91</v>
      </c>
      <c r="G41" s="72" t="s">
        <v>92</v>
      </c>
      <c r="H41" s="69">
        <v>4793.41</v>
      </c>
    </row>
    <row r="42" spans="2:9" x14ac:dyDescent="0.25">
      <c r="B42" s="41"/>
      <c r="C42" s="80"/>
      <c r="D42" s="89"/>
      <c r="E42" s="90"/>
      <c r="F42" s="73"/>
      <c r="G42" s="74"/>
      <c r="H42" s="79"/>
    </row>
    <row r="43" spans="2:9" ht="15.75" thickBot="1" x14ac:dyDescent="0.3">
      <c r="B43" s="42"/>
      <c r="C43" s="29">
        <v>2</v>
      </c>
      <c r="D43" s="91" t="s">
        <v>40</v>
      </c>
      <c r="E43" s="92"/>
      <c r="F43" s="114" t="s">
        <v>93</v>
      </c>
      <c r="G43" s="115"/>
      <c r="H43" s="116"/>
    </row>
    <row r="44" spans="2:9" ht="16.5" thickTop="1" thickBot="1" x14ac:dyDescent="0.3">
      <c r="B44" s="93" t="s">
        <v>41</v>
      </c>
      <c r="C44" s="94"/>
      <c r="D44" s="94"/>
      <c r="E44" s="94"/>
      <c r="F44" s="94"/>
      <c r="G44" s="94"/>
      <c r="H44" s="70">
        <f>SUM(H41:H43)</f>
        <v>4793.41</v>
      </c>
    </row>
    <row r="45" spans="2:9" ht="15.75" thickTop="1" x14ac:dyDescent="0.25"/>
    <row r="46" spans="2:9" x14ac:dyDescent="0.25">
      <c r="H46" s="4">
        <f>G33-H44</f>
        <v>0</v>
      </c>
    </row>
  </sheetData>
  <sheetProtection password="9F91" sheet="1" objects="1" scenarios="1"/>
  <mergeCells count="12">
    <mergeCell ref="H39:H40"/>
    <mergeCell ref="D41:E42"/>
    <mergeCell ref="D43:E43"/>
    <mergeCell ref="B44:G44"/>
    <mergeCell ref="F3:H3"/>
    <mergeCell ref="F4:H4"/>
    <mergeCell ref="C34:D34"/>
    <mergeCell ref="B38:H38"/>
    <mergeCell ref="B39:C40"/>
    <mergeCell ref="D39:E40"/>
    <mergeCell ref="F39:G39"/>
    <mergeCell ref="F43:H43"/>
  </mergeCells>
  <pageMargins left="0.39370078740157483" right="0.39370078740157483" top="1.1811023622047245" bottom="0.78740157480314965" header="0.31496062992125984" footer="0.31496062992125984"/>
  <pageSetup scale="80" orientation="portrait" horizontalDpi="120" verticalDpi="72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opLeftCell="A25" workbookViewId="0">
      <selection activeCell="F47" sqref="F47"/>
    </sheetView>
  </sheetViews>
  <sheetFormatPr baseColWidth="10" defaultRowHeight="15" x14ac:dyDescent="0.25"/>
  <cols>
    <col min="1" max="1" width="3.7109375" style="3" customWidth="1"/>
    <col min="2" max="4" width="8.7109375" style="3" customWidth="1"/>
    <col min="5" max="5" width="46" style="3" customWidth="1"/>
    <col min="6" max="8" width="13.7109375" style="3" customWidth="1"/>
    <col min="9" max="9" width="3.7109375" style="3" customWidth="1"/>
    <col min="10" max="16384" width="11.42578125" style="3"/>
  </cols>
  <sheetData>
    <row r="1" spans="2:9" ht="15.75" thickBot="1" x14ac:dyDescent="0.3"/>
    <row r="2" spans="2:9" ht="15.75" thickTop="1" x14ac:dyDescent="0.25">
      <c r="B2" s="31"/>
      <c r="C2" s="32"/>
      <c r="D2" s="32"/>
      <c r="E2" s="7"/>
      <c r="F2" s="7"/>
      <c r="G2" s="7"/>
      <c r="H2" s="24"/>
      <c r="I2" s="6"/>
    </row>
    <row r="3" spans="2:9" ht="15.75" x14ac:dyDescent="0.25">
      <c r="B3" s="33"/>
      <c r="C3" s="25"/>
      <c r="D3" s="25"/>
      <c r="E3" s="8"/>
      <c r="F3" s="95" t="s">
        <v>0</v>
      </c>
      <c r="G3" s="95"/>
      <c r="H3" s="96"/>
      <c r="I3" s="10"/>
    </row>
    <row r="4" spans="2:9" ht="15.75" x14ac:dyDescent="0.25">
      <c r="B4" s="33"/>
      <c r="C4" s="25"/>
      <c r="D4" s="25"/>
      <c r="E4" s="8"/>
      <c r="F4" s="95" t="s">
        <v>1</v>
      </c>
      <c r="G4" s="95"/>
      <c r="H4" s="96"/>
      <c r="I4" s="8"/>
    </row>
    <row r="5" spans="2:9" ht="21" x14ac:dyDescent="0.35">
      <c r="B5" s="33"/>
      <c r="C5" s="25"/>
      <c r="D5" s="25"/>
      <c r="E5" s="26" t="s">
        <v>2</v>
      </c>
      <c r="F5" s="15"/>
      <c r="G5" s="9"/>
      <c r="H5" s="13"/>
      <c r="I5" s="11"/>
    </row>
    <row r="6" spans="2:9" ht="15.75" x14ac:dyDescent="0.25">
      <c r="B6" s="33"/>
      <c r="C6" s="25"/>
      <c r="D6" s="25"/>
      <c r="E6" s="8"/>
      <c r="F6" s="84"/>
      <c r="G6" s="84"/>
      <c r="H6" s="85"/>
      <c r="I6" s="8"/>
    </row>
    <row r="7" spans="2:9" ht="15.75" thickBot="1" x14ac:dyDescent="0.3">
      <c r="B7" s="33"/>
      <c r="C7" s="25"/>
      <c r="D7" s="25"/>
      <c r="E7" s="8"/>
      <c r="F7" s="8"/>
      <c r="G7" s="8"/>
      <c r="H7" s="14"/>
      <c r="I7" s="12"/>
    </row>
    <row r="8" spans="2:9" ht="16.5" thickTop="1" thickBot="1" x14ac:dyDescent="0.3">
      <c r="B8" s="16" t="s">
        <v>3</v>
      </c>
      <c r="C8" s="16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7" t="s">
        <v>9</v>
      </c>
      <c r="I8" s="12"/>
    </row>
    <row r="9" spans="2:9" ht="16.5" thickTop="1" x14ac:dyDescent="0.25">
      <c r="B9" s="43"/>
      <c r="C9" s="20"/>
      <c r="D9" s="20"/>
      <c r="E9" s="21" t="s">
        <v>10</v>
      </c>
      <c r="F9" s="54"/>
      <c r="G9" s="55">
        <f>SUM(F10)</f>
        <v>7232.2</v>
      </c>
      <c r="H9" s="56"/>
      <c r="I9" s="12"/>
    </row>
    <row r="10" spans="2:9" x14ac:dyDescent="0.25">
      <c r="B10" s="44"/>
      <c r="C10" s="22"/>
      <c r="D10" s="22"/>
      <c r="E10" s="51" t="s">
        <v>11</v>
      </c>
      <c r="F10" s="57">
        <v>7232.2</v>
      </c>
      <c r="G10" s="58"/>
      <c r="H10" s="59"/>
      <c r="I10" s="12"/>
    </row>
    <row r="11" spans="2:9" x14ac:dyDescent="0.25">
      <c r="B11" s="44"/>
      <c r="C11" s="22"/>
      <c r="D11" s="22"/>
      <c r="E11" s="51"/>
      <c r="F11" s="57"/>
      <c r="G11" s="58"/>
      <c r="H11" s="59"/>
      <c r="I11" s="12"/>
    </row>
    <row r="12" spans="2:9" x14ac:dyDescent="0.25">
      <c r="B12" s="44"/>
      <c r="C12" s="22"/>
      <c r="D12" s="22"/>
      <c r="E12" s="51"/>
      <c r="F12" s="57"/>
      <c r="G12" s="58"/>
      <c r="H12" s="59"/>
      <c r="I12" s="12"/>
    </row>
    <row r="13" spans="2:9" x14ac:dyDescent="0.25">
      <c r="B13" s="44"/>
      <c r="C13" s="22"/>
      <c r="D13" s="22"/>
      <c r="E13" s="51"/>
      <c r="F13" s="57"/>
      <c r="G13" s="58"/>
      <c r="H13" s="59"/>
      <c r="I13" s="12"/>
    </row>
    <row r="14" spans="2:9" x14ac:dyDescent="0.25">
      <c r="B14" s="44"/>
      <c r="C14" s="22"/>
      <c r="D14" s="22"/>
      <c r="E14" s="23"/>
      <c r="F14" s="57"/>
      <c r="G14" s="58"/>
      <c r="H14" s="59"/>
      <c r="I14" s="12"/>
    </row>
    <row r="15" spans="2:9" ht="15.75" x14ac:dyDescent="0.25">
      <c r="B15" s="45"/>
      <c r="C15" s="34"/>
      <c r="D15" s="34"/>
      <c r="E15" s="19" t="s">
        <v>54</v>
      </c>
      <c r="F15" s="60"/>
      <c r="G15" s="61"/>
      <c r="H15" s="62">
        <f>SUM(F16:F18)</f>
        <v>5477.81</v>
      </c>
      <c r="I15" s="12"/>
    </row>
    <row r="16" spans="2:9" x14ac:dyDescent="0.25">
      <c r="B16" s="46"/>
      <c r="C16" s="2">
        <v>43010</v>
      </c>
      <c r="D16" s="52"/>
      <c r="E16" s="5" t="s">
        <v>55</v>
      </c>
      <c r="F16" s="63">
        <v>5477.81</v>
      </c>
      <c r="G16" s="64"/>
      <c r="H16" s="65"/>
      <c r="I16" s="12"/>
    </row>
    <row r="17" spans="2:9" x14ac:dyDescent="0.25">
      <c r="B17" s="46"/>
      <c r="C17" s="2">
        <v>43010</v>
      </c>
      <c r="D17" s="52"/>
      <c r="E17" s="5" t="s">
        <v>12</v>
      </c>
      <c r="F17" s="63"/>
      <c r="G17" s="64"/>
      <c r="H17" s="65"/>
      <c r="I17" s="12"/>
    </row>
    <row r="18" spans="2:9" x14ac:dyDescent="0.25">
      <c r="B18" s="46"/>
      <c r="C18" s="2">
        <v>43010</v>
      </c>
      <c r="D18" s="52"/>
      <c r="E18" s="5" t="s">
        <v>13</v>
      </c>
      <c r="F18" s="63"/>
      <c r="G18" s="64"/>
      <c r="H18" s="65"/>
      <c r="I18" s="12"/>
    </row>
    <row r="19" spans="2:9" ht="15.75" x14ac:dyDescent="0.25">
      <c r="B19" s="45"/>
      <c r="C19" s="34"/>
      <c r="D19" s="34"/>
      <c r="E19" s="19" t="s">
        <v>14</v>
      </c>
      <c r="F19" s="81"/>
      <c r="G19" s="82"/>
      <c r="H19" s="62">
        <f>SUM(F20:F23)</f>
        <v>631.47</v>
      </c>
      <c r="I19" s="12"/>
    </row>
    <row r="20" spans="2:9" x14ac:dyDescent="0.25">
      <c r="B20" s="46"/>
      <c r="C20" s="2">
        <v>43022</v>
      </c>
      <c r="D20" s="52"/>
      <c r="E20" s="5" t="s">
        <v>15</v>
      </c>
      <c r="F20" s="63">
        <v>631.47</v>
      </c>
      <c r="G20" s="64"/>
      <c r="H20" s="65"/>
      <c r="I20" s="12"/>
    </row>
    <row r="21" spans="2:9" x14ac:dyDescent="0.25">
      <c r="B21" s="46"/>
      <c r="C21" s="2">
        <v>43022</v>
      </c>
      <c r="D21" s="52"/>
      <c r="E21" s="5" t="s">
        <v>16</v>
      </c>
      <c r="F21" s="63"/>
      <c r="G21" s="64"/>
      <c r="H21" s="65"/>
      <c r="I21" s="12"/>
    </row>
    <row r="22" spans="2:9" x14ac:dyDescent="0.25">
      <c r="B22" s="46"/>
      <c r="C22" s="2">
        <v>43022</v>
      </c>
      <c r="D22" s="52"/>
      <c r="E22" s="5" t="s">
        <v>17</v>
      </c>
      <c r="F22" s="63"/>
      <c r="G22" s="64"/>
      <c r="H22" s="65"/>
      <c r="I22" s="12"/>
    </row>
    <row r="23" spans="2:9" x14ac:dyDescent="0.25">
      <c r="B23" s="46"/>
      <c r="C23" s="2">
        <v>43022</v>
      </c>
      <c r="D23" s="52"/>
      <c r="E23" s="5" t="s">
        <v>18</v>
      </c>
      <c r="F23" s="63"/>
      <c r="G23" s="64"/>
      <c r="H23" s="65"/>
      <c r="I23" s="12"/>
    </row>
    <row r="24" spans="2:9" ht="15.75" x14ac:dyDescent="0.25">
      <c r="B24" s="45"/>
      <c r="C24" s="34"/>
      <c r="D24" s="34"/>
      <c r="E24" s="19" t="s">
        <v>19</v>
      </c>
      <c r="F24" s="81"/>
      <c r="G24" s="82"/>
      <c r="H24" s="62">
        <f>SUM(F25)</f>
        <v>486.42</v>
      </c>
      <c r="I24" s="12"/>
    </row>
    <row r="25" spans="2:9" x14ac:dyDescent="0.25">
      <c r="B25" s="46"/>
      <c r="C25" s="2">
        <v>51991</v>
      </c>
      <c r="D25" s="52"/>
      <c r="E25" s="5" t="s">
        <v>20</v>
      </c>
      <c r="F25" s="63">
        <v>486.42</v>
      </c>
      <c r="G25" s="64"/>
      <c r="H25" s="65"/>
      <c r="I25" s="12"/>
    </row>
    <row r="26" spans="2:9" ht="15.75" x14ac:dyDescent="0.25">
      <c r="B26" s="76"/>
      <c r="C26" s="38"/>
      <c r="D26" s="38"/>
      <c r="E26" s="19" t="s">
        <v>21</v>
      </c>
      <c r="F26" s="81"/>
      <c r="G26" s="82"/>
      <c r="H26" s="62">
        <f>SUM(F27)</f>
        <v>13.26</v>
      </c>
      <c r="I26" s="12"/>
    </row>
    <row r="27" spans="2:9" x14ac:dyDescent="0.25">
      <c r="B27" s="77"/>
      <c r="C27" s="1">
        <v>17110</v>
      </c>
      <c r="D27" s="39"/>
      <c r="E27" s="5" t="s">
        <v>22</v>
      </c>
      <c r="F27" s="63">
        <v>13.26</v>
      </c>
      <c r="G27" s="64"/>
      <c r="H27" s="65"/>
      <c r="I27" s="12"/>
    </row>
    <row r="28" spans="2:9" ht="15.75" x14ac:dyDescent="0.25">
      <c r="B28" s="76"/>
      <c r="C28" s="38"/>
      <c r="D28" s="38"/>
      <c r="E28" s="19" t="s">
        <v>23</v>
      </c>
      <c r="F28" s="81"/>
      <c r="G28" s="82"/>
      <c r="H28" s="62">
        <f>SUM(F29)</f>
        <v>623.24</v>
      </c>
      <c r="I28" s="12"/>
    </row>
    <row r="29" spans="2:9" x14ac:dyDescent="0.25">
      <c r="B29" s="78"/>
      <c r="C29" s="1">
        <v>61210</v>
      </c>
      <c r="D29" s="53"/>
      <c r="E29" s="5" t="s">
        <v>24</v>
      </c>
      <c r="F29" s="63">
        <v>623.24</v>
      </c>
      <c r="G29" s="64"/>
      <c r="H29" s="65"/>
      <c r="I29" s="12"/>
    </row>
    <row r="30" spans="2:9" ht="15.75" x14ac:dyDescent="0.25">
      <c r="B30" s="76"/>
      <c r="C30" s="38"/>
      <c r="D30" s="38"/>
      <c r="E30" s="19" t="s">
        <v>25</v>
      </c>
      <c r="F30" s="81"/>
      <c r="G30" s="82"/>
      <c r="H30" s="62">
        <f>SUM(F31)</f>
        <v>0</v>
      </c>
      <c r="I30" s="12"/>
    </row>
    <row r="31" spans="2:9" x14ac:dyDescent="0.25">
      <c r="B31" s="77"/>
      <c r="C31" s="1">
        <v>17410</v>
      </c>
      <c r="D31" s="39"/>
      <c r="E31" s="5" t="s">
        <v>26</v>
      </c>
      <c r="F31" s="63"/>
      <c r="G31" s="64"/>
      <c r="H31" s="65"/>
      <c r="I31" s="12"/>
    </row>
    <row r="32" spans="2:9" x14ac:dyDescent="0.25">
      <c r="B32" s="46"/>
      <c r="C32" s="36"/>
      <c r="D32" s="37"/>
      <c r="E32" s="5"/>
      <c r="F32" s="63"/>
      <c r="G32" s="64"/>
      <c r="H32" s="65"/>
      <c r="I32" s="12"/>
    </row>
    <row r="33" spans="2:9" ht="15.75" thickBot="1" x14ac:dyDescent="0.3">
      <c r="B33" s="46"/>
      <c r="C33" s="35"/>
      <c r="D33" s="35"/>
      <c r="E33" s="75" t="s">
        <v>27</v>
      </c>
      <c r="F33" s="66"/>
      <c r="G33" s="67">
        <f>SUM(G9:G31)</f>
        <v>7232.2</v>
      </c>
      <c r="H33" s="68">
        <f>SUM(H9:H31)</f>
        <v>7232.2000000000007</v>
      </c>
      <c r="I33" s="12"/>
    </row>
    <row r="34" spans="2:9" ht="30" customHeight="1" thickTop="1" thickBot="1" x14ac:dyDescent="0.3">
      <c r="B34" s="30" t="s">
        <v>28</v>
      </c>
      <c r="C34" s="97" t="s">
        <v>29</v>
      </c>
      <c r="D34" s="98"/>
      <c r="E34" s="47" t="s">
        <v>30</v>
      </c>
      <c r="F34" s="49" t="s">
        <v>31</v>
      </c>
      <c r="G34" s="50">
        <v>41815</v>
      </c>
      <c r="H34" s="48" t="s">
        <v>47</v>
      </c>
      <c r="I34" s="12"/>
    </row>
    <row r="35" spans="2:9" ht="15.75" thickTop="1" x14ac:dyDescent="0.25">
      <c r="B35" s="32"/>
      <c r="C35" s="32"/>
      <c r="D35" s="32"/>
      <c r="E35" s="7"/>
      <c r="F35" s="8"/>
      <c r="G35" s="8"/>
      <c r="H35" s="18"/>
      <c r="I35" s="12"/>
    </row>
    <row r="36" spans="2:9" x14ac:dyDescent="0.25">
      <c r="G36" s="4">
        <f>G33-H33</f>
        <v>0</v>
      </c>
    </row>
    <row r="37" spans="2:9" ht="15.75" thickBot="1" x14ac:dyDescent="0.3"/>
    <row r="38" spans="2:9" ht="16.5" thickTop="1" thickBot="1" x14ac:dyDescent="0.3">
      <c r="B38" s="99" t="s">
        <v>32</v>
      </c>
      <c r="C38" s="100"/>
      <c r="D38" s="100"/>
      <c r="E38" s="100"/>
      <c r="F38" s="100"/>
      <c r="G38" s="100"/>
      <c r="H38" s="101"/>
    </row>
    <row r="39" spans="2:9" ht="15.75" thickTop="1" x14ac:dyDescent="0.25">
      <c r="B39" s="102" t="s">
        <v>33</v>
      </c>
      <c r="C39" s="103" t="s">
        <v>33</v>
      </c>
      <c r="D39" s="106" t="s">
        <v>34</v>
      </c>
      <c r="E39" s="107"/>
      <c r="F39" s="110" t="s">
        <v>35</v>
      </c>
      <c r="G39" s="111"/>
      <c r="H39" s="112" t="s">
        <v>36</v>
      </c>
    </row>
    <row r="40" spans="2:9" ht="15.75" thickBot="1" x14ac:dyDescent="0.3">
      <c r="B40" s="104"/>
      <c r="C40" s="105"/>
      <c r="D40" s="108"/>
      <c r="E40" s="109"/>
      <c r="F40" s="27" t="s">
        <v>37</v>
      </c>
      <c r="G40" s="27" t="s">
        <v>38</v>
      </c>
      <c r="H40" s="113"/>
    </row>
    <row r="41" spans="2:9" x14ac:dyDescent="0.25">
      <c r="B41" s="40"/>
      <c r="C41" s="28">
        <v>5</v>
      </c>
      <c r="D41" s="87" t="s">
        <v>39</v>
      </c>
      <c r="E41" s="88"/>
      <c r="F41" s="71" t="s">
        <v>75</v>
      </c>
      <c r="G41" s="72" t="s">
        <v>76</v>
      </c>
      <c r="H41" s="69">
        <v>7232.2</v>
      </c>
    </row>
    <row r="42" spans="2:9" x14ac:dyDescent="0.25">
      <c r="B42" s="41"/>
      <c r="C42" s="80"/>
      <c r="D42" s="89"/>
      <c r="E42" s="90"/>
      <c r="F42" s="73"/>
      <c r="G42" s="74"/>
      <c r="H42" s="79"/>
    </row>
    <row r="43" spans="2:9" ht="15.75" thickBot="1" x14ac:dyDescent="0.3">
      <c r="B43" s="42"/>
      <c r="C43" s="29"/>
      <c r="D43" s="91" t="s">
        <v>40</v>
      </c>
      <c r="E43" s="92"/>
      <c r="F43" s="114"/>
      <c r="G43" s="115"/>
      <c r="H43" s="116"/>
    </row>
    <row r="44" spans="2:9" ht="16.5" thickTop="1" thickBot="1" x14ac:dyDescent="0.3">
      <c r="B44" s="93" t="s">
        <v>41</v>
      </c>
      <c r="C44" s="94"/>
      <c r="D44" s="94"/>
      <c r="E44" s="94"/>
      <c r="F44" s="94"/>
      <c r="G44" s="94"/>
      <c r="H44" s="70">
        <f>SUM(H41:H43)</f>
        <v>7232.2</v>
      </c>
    </row>
    <row r="45" spans="2:9" ht="15.75" thickTop="1" x14ac:dyDescent="0.25"/>
    <row r="46" spans="2:9" x14ac:dyDescent="0.25">
      <c r="H46" s="4">
        <f>G33-H44</f>
        <v>0</v>
      </c>
    </row>
  </sheetData>
  <sheetProtection password="9F91" sheet="1" objects="1" scenarios="1"/>
  <mergeCells count="12">
    <mergeCell ref="H39:H40"/>
    <mergeCell ref="D41:E42"/>
    <mergeCell ref="D43:E43"/>
    <mergeCell ref="B44:G44"/>
    <mergeCell ref="F3:H3"/>
    <mergeCell ref="F4:H4"/>
    <mergeCell ref="C34:D34"/>
    <mergeCell ref="B38:H38"/>
    <mergeCell ref="B39:C40"/>
    <mergeCell ref="D39:E40"/>
    <mergeCell ref="F39:G39"/>
    <mergeCell ref="F43:H43"/>
  </mergeCells>
  <pageMargins left="0.39370078740157483" right="0.39370078740157483" top="1.1811023622047245" bottom="0.78740157480314965" header="0.31496062992125984" footer="0.31496062992125984"/>
  <pageSetup scale="80" orientation="portrait" horizontalDpi="120" verticalDpi="72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workbookViewId="0">
      <selection activeCell="F10" sqref="F10"/>
    </sheetView>
  </sheetViews>
  <sheetFormatPr baseColWidth="10" defaultRowHeight="15" x14ac:dyDescent="0.25"/>
  <cols>
    <col min="1" max="1" width="3.7109375" style="3" customWidth="1"/>
    <col min="2" max="4" width="8.7109375" style="3" customWidth="1"/>
    <col min="5" max="5" width="46" style="3" customWidth="1"/>
    <col min="6" max="8" width="13.7109375" style="3" customWidth="1"/>
    <col min="9" max="9" width="3.7109375" style="3" customWidth="1"/>
    <col min="10" max="16384" width="11.42578125" style="3"/>
  </cols>
  <sheetData>
    <row r="1" spans="2:9" ht="15.75" thickBot="1" x14ac:dyDescent="0.3"/>
    <row r="2" spans="2:9" ht="15.75" thickTop="1" x14ac:dyDescent="0.25">
      <c r="B2" s="31"/>
      <c r="C2" s="32"/>
      <c r="D2" s="32"/>
      <c r="E2" s="7"/>
      <c r="F2" s="7"/>
      <c r="G2" s="7"/>
      <c r="H2" s="24"/>
      <c r="I2" s="6"/>
    </row>
    <row r="3" spans="2:9" ht="15.75" x14ac:dyDescent="0.25">
      <c r="B3" s="33"/>
      <c r="C3" s="25"/>
      <c r="D3" s="25"/>
      <c r="E3" s="8"/>
      <c r="F3" s="95" t="s">
        <v>0</v>
      </c>
      <c r="G3" s="95"/>
      <c r="H3" s="96"/>
      <c r="I3" s="10"/>
    </row>
    <row r="4" spans="2:9" ht="15.75" x14ac:dyDescent="0.25">
      <c r="B4" s="33"/>
      <c r="C4" s="25"/>
      <c r="D4" s="25"/>
      <c r="E4" s="8"/>
      <c r="F4" s="95" t="s">
        <v>1</v>
      </c>
      <c r="G4" s="95"/>
      <c r="H4" s="96"/>
      <c r="I4" s="8"/>
    </row>
    <row r="5" spans="2:9" ht="21" x14ac:dyDescent="0.35">
      <c r="B5" s="33"/>
      <c r="C5" s="25"/>
      <c r="D5" s="25"/>
      <c r="E5" s="26" t="s">
        <v>2</v>
      </c>
      <c r="F5" s="15"/>
      <c r="G5" s="9"/>
      <c r="H5" s="13"/>
      <c r="I5" s="11"/>
    </row>
    <row r="6" spans="2:9" ht="15.75" x14ac:dyDescent="0.25">
      <c r="B6" s="33"/>
      <c r="C6" s="25"/>
      <c r="D6" s="25"/>
      <c r="E6" s="8"/>
      <c r="F6" s="84"/>
      <c r="G6" s="84"/>
      <c r="H6" s="85"/>
      <c r="I6" s="8"/>
    </row>
    <row r="7" spans="2:9" ht="15.75" thickBot="1" x14ac:dyDescent="0.3">
      <c r="B7" s="33"/>
      <c r="C7" s="25"/>
      <c r="D7" s="25"/>
      <c r="E7" s="8"/>
      <c r="F7" s="8"/>
      <c r="G7" s="8"/>
      <c r="H7" s="14"/>
      <c r="I7" s="12"/>
    </row>
    <row r="8" spans="2:9" ht="16.5" thickTop="1" thickBot="1" x14ac:dyDescent="0.3">
      <c r="B8" s="16" t="s">
        <v>3</v>
      </c>
      <c r="C8" s="16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7" t="s">
        <v>9</v>
      </c>
      <c r="I8" s="12"/>
    </row>
    <row r="9" spans="2:9" ht="16.5" thickTop="1" x14ac:dyDescent="0.25">
      <c r="B9" s="43"/>
      <c r="C9" s="20"/>
      <c r="D9" s="20"/>
      <c r="E9" s="21" t="s">
        <v>10</v>
      </c>
      <c r="F9" s="54"/>
      <c r="G9" s="55">
        <f>SUM(F10)</f>
        <v>0</v>
      </c>
      <c r="H9" s="56"/>
      <c r="I9" s="12"/>
    </row>
    <row r="10" spans="2:9" x14ac:dyDescent="0.25">
      <c r="B10" s="44"/>
      <c r="C10" s="22"/>
      <c r="D10" s="22"/>
      <c r="E10" s="51" t="s">
        <v>11</v>
      </c>
      <c r="F10" s="57"/>
      <c r="G10" s="58"/>
      <c r="H10" s="59"/>
      <c r="I10" s="12"/>
    </row>
    <row r="11" spans="2:9" x14ac:dyDescent="0.25">
      <c r="B11" s="44"/>
      <c r="C11" s="22"/>
      <c r="D11" s="22"/>
      <c r="E11" s="51"/>
      <c r="F11" s="57"/>
      <c r="G11" s="58"/>
      <c r="H11" s="59"/>
      <c r="I11" s="12"/>
    </row>
    <row r="12" spans="2:9" x14ac:dyDescent="0.25">
      <c r="B12" s="44"/>
      <c r="C12" s="22"/>
      <c r="D12" s="22"/>
      <c r="E12" s="51"/>
      <c r="F12" s="57"/>
      <c r="G12" s="58"/>
      <c r="H12" s="59"/>
      <c r="I12" s="12"/>
    </row>
    <row r="13" spans="2:9" x14ac:dyDescent="0.25">
      <c r="B13" s="44"/>
      <c r="C13" s="22"/>
      <c r="D13" s="22"/>
      <c r="E13" s="51"/>
      <c r="F13" s="57"/>
      <c r="G13" s="58"/>
      <c r="H13" s="59"/>
      <c r="I13" s="12"/>
    </row>
    <row r="14" spans="2:9" x14ac:dyDescent="0.25">
      <c r="B14" s="44"/>
      <c r="C14" s="22"/>
      <c r="D14" s="22"/>
      <c r="E14" s="23"/>
      <c r="F14" s="57"/>
      <c r="G14" s="58"/>
      <c r="H14" s="59"/>
      <c r="I14" s="12"/>
    </row>
    <row r="15" spans="2:9" ht="15.75" x14ac:dyDescent="0.25">
      <c r="B15" s="45"/>
      <c r="C15" s="34"/>
      <c r="D15" s="34"/>
      <c r="E15" s="19" t="s">
        <v>54</v>
      </c>
      <c r="F15" s="60"/>
      <c r="G15" s="61"/>
      <c r="H15" s="62">
        <f>SUM(F16:F18)</f>
        <v>0</v>
      </c>
      <c r="I15" s="12"/>
    </row>
    <row r="16" spans="2:9" x14ac:dyDescent="0.25">
      <c r="B16" s="46"/>
      <c r="C16" s="2">
        <v>43010</v>
      </c>
      <c r="D16" s="52"/>
      <c r="E16" s="5" t="s">
        <v>55</v>
      </c>
      <c r="F16" s="63"/>
      <c r="G16" s="64"/>
      <c r="H16" s="65"/>
      <c r="I16" s="12"/>
    </row>
    <row r="17" spans="2:9" x14ac:dyDescent="0.25">
      <c r="B17" s="46"/>
      <c r="C17" s="2">
        <v>43010</v>
      </c>
      <c r="D17" s="52"/>
      <c r="E17" s="5" t="s">
        <v>12</v>
      </c>
      <c r="F17" s="63"/>
      <c r="G17" s="64"/>
      <c r="H17" s="65"/>
      <c r="I17" s="12"/>
    </row>
    <row r="18" spans="2:9" x14ac:dyDescent="0.25">
      <c r="B18" s="46"/>
      <c r="C18" s="2">
        <v>43010</v>
      </c>
      <c r="D18" s="52"/>
      <c r="E18" s="5" t="s">
        <v>13</v>
      </c>
      <c r="F18" s="63"/>
      <c r="G18" s="64"/>
      <c r="H18" s="65"/>
      <c r="I18" s="12"/>
    </row>
    <row r="19" spans="2:9" ht="15.75" x14ac:dyDescent="0.25">
      <c r="B19" s="45"/>
      <c r="C19" s="34"/>
      <c r="D19" s="34"/>
      <c r="E19" s="19" t="s">
        <v>14</v>
      </c>
      <c r="F19" s="81"/>
      <c r="G19" s="82"/>
      <c r="H19" s="62">
        <f>SUM(F20:F23)</f>
        <v>0</v>
      </c>
      <c r="I19" s="12"/>
    </row>
    <row r="20" spans="2:9" x14ac:dyDescent="0.25">
      <c r="B20" s="46"/>
      <c r="C20" s="2">
        <v>43022</v>
      </c>
      <c r="D20" s="52"/>
      <c r="E20" s="5" t="s">
        <v>15</v>
      </c>
      <c r="F20" s="63"/>
      <c r="G20" s="64"/>
      <c r="H20" s="65"/>
      <c r="I20" s="12"/>
    </row>
    <row r="21" spans="2:9" x14ac:dyDescent="0.25">
      <c r="B21" s="46"/>
      <c r="C21" s="2">
        <v>43022</v>
      </c>
      <c r="D21" s="52"/>
      <c r="E21" s="5" t="s">
        <v>16</v>
      </c>
      <c r="F21" s="63"/>
      <c r="G21" s="64"/>
      <c r="H21" s="65"/>
      <c r="I21" s="12"/>
    </row>
    <row r="22" spans="2:9" x14ac:dyDescent="0.25">
      <c r="B22" s="46"/>
      <c r="C22" s="2">
        <v>43022</v>
      </c>
      <c r="D22" s="52"/>
      <c r="E22" s="5" t="s">
        <v>17</v>
      </c>
      <c r="F22" s="63"/>
      <c r="G22" s="64"/>
      <c r="H22" s="65"/>
      <c r="I22" s="12"/>
    </row>
    <row r="23" spans="2:9" x14ac:dyDescent="0.25">
      <c r="B23" s="46"/>
      <c r="C23" s="2">
        <v>43022</v>
      </c>
      <c r="D23" s="52"/>
      <c r="E23" s="5" t="s">
        <v>18</v>
      </c>
      <c r="F23" s="63"/>
      <c r="G23" s="64"/>
      <c r="H23" s="65"/>
      <c r="I23" s="12"/>
    </row>
    <row r="24" spans="2:9" ht="15.75" x14ac:dyDescent="0.25">
      <c r="B24" s="45"/>
      <c r="C24" s="34"/>
      <c r="D24" s="34"/>
      <c r="E24" s="19" t="s">
        <v>19</v>
      </c>
      <c r="F24" s="81"/>
      <c r="G24" s="82"/>
      <c r="H24" s="62">
        <f>SUM(F25)</f>
        <v>0</v>
      </c>
      <c r="I24" s="12"/>
    </row>
    <row r="25" spans="2:9" x14ac:dyDescent="0.25">
      <c r="B25" s="46"/>
      <c r="C25" s="2">
        <v>51991</v>
      </c>
      <c r="D25" s="52"/>
      <c r="E25" s="5" t="s">
        <v>20</v>
      </c>
      <c r="F25" s="63"/>
      <c r="G25" s="64"/>
      <c r="H25" s="65"/>
      <c r="I25" s="12"/>
    </row>
    <row r="26" spans="2:9" ht="15.75" x14ac:dyDescent="0.25">
      <c r="B26" s="76"/>
      <c r="C26" s="38"/>
      <c r="D26" s="38"/>
      <c r="E26" s="19" t="s">
        <v>21</v>
      </c>
      <c r="F26" s="81"/>
      <c r="G26" s="82"/>
      <c r="H26" s="62">
        <f>SUM(F27)</f>
        <v>0</v>
      </c>
      <c r="I26" s="12"/>
    </row>
    <row r="27" spans="2:9" x14ac:dyDescent="0.25">
      <c r="B27" s="77"/>
      <c r="C27" s="1">
        <v>17110</v>
      </c>
      <c r="D27" s="39"/>
      <c r="E27" s="5" t="s">
        <v>22</v>
      </c>
      <c r="F27" s="63"/>
      <c r="G27" s="64"/>
      <c r="H27" s="65"/>
      <c r="I27" s="12"/>
    </row>
    <row r="28" spans="2:9" ht="15.75" x14ac:dyDescent="0.25">
      <c r="B28" s="76"/>
      <c r="C28" s="38"/>
      <c r="D28" s="38"/>
      <c r="E28" s="19" t="s">
        <v>23</v>
      </c>
      <c r="F28" s="81"/>
      <c r="G28" s="82"/>
      <c r="H28" s="62">
        <f>SUM(F29)</f>
        <v>0</v>
      </c>
      <c r="I28" s="12"/>
    </row>
    <row r="29" spans="2:9" x14ac:dyDescent="0.25">
      <c r="B29" s="78"/>
      <c r="C29" s="1">
        <v>61210</v>
      </c>
      <c r="D29" s="53"/>
      <c r="E29" s="5" t="s">
        <v>24</v>
      </c>
      <c r="F29" s="63"/>
      <c r="G29" s="64"/>
      <c r="H29" s="65"/>
      <c r="I29" s="12"/>
    </row>
    <row r="30" spans="2:9" ht="15.75" x14ac:dyDescent="0.25">
      <c r="B30" s="76"/>
      <c r="C30" s="38"/>
      <c r="D30" s="38"/>
      <c r="E30" s="19" t="s">
        <v>25</v>
      </c>
      <c r="F30" s="81"/>
      <c r="G30" s="82"/>
      <c r="H30" s="62">
        <f>SUM(F31)</f>
        <v>0</v>
      </c>
      <c r="I30" s="12"/>
    </row>
    <row r="31" spans="2:9" x14ac:dyDescent="0.25">
      <c r="B31" s="77"/>
      <c r="C31" s="1">
        <v>17410</v>
      </c>
      <c r="D31" s="39"/>
      <c r="E31" s="5" t="s">
        <v>26</v>
      </c>
      <c r="F31" s="63"/>
      <c r="G31" s="64"/>
      <c r="H31" s="65"/>
      <c r="I31" s="12"/>
    </row>
    <row r="32" spans="2:9" x14ac:dyDescent="0.25">
      <c r="B32" s="46"/>
      <c r="C32" s="36"/>
      <c r="D32" s="37"/>
      <c r="E32" s="5"/>
      <c r="F32" s="63"/>
      <c r="G32" s="64"/>
      <c r="H32" s="65"/>
      <c r="I32" s="12"/>
    </row>
    <row r="33" spans="2:9" ht="15.75" thickBot="1" x14ac:dyDescent="0.3">
      <c r="B33" s="46"/>
      <c r="C33" s="35"/>
      <c r="D33" s="35"/>
      <c r="E33" s="75" t="s">
        <v>27</v>
      </c>
      <c r="F33" s="66"/>
      <c r="G33" s="67">
        <f>SUM(G9:G31)</f>
        <v>0</v>
      </c>
      <c r="H33" s="68">
        <f>SUM(H9:H31)</f>
        <v>0</v>
      </c>
      <c r="I33" s="12"/>
    </row>
    <row r="34" spans="2:9" ht="30" customHeight="1" thickTop="1" thickBot="1" x14ac:dyDescent="0.3">
      <c r="B34" s="30" t="s">
        <v>28</v>
      </c>
      <c r="C34" s="97" t="s">
        <v>29</v>
      </c>
      <c r="D34" s="98"/>
      <c r="E34" s="47" t="s">
        <v>30</v>
      </c>
      <c r="F34" s="49" t="s">
        <v>31</v>
      </c>
      <c r="G34" s="50"/>
      <c r="H34" s="48" t="s">
        <v>46</v>
      </c>
      <c r="I34" s="12"/>
    </row>
    <row r="35" spans="2:9" ht="15.75" thickTop="1" x14ac:dyDescent="0.25">
      <c r="B35" s="32"/>
      <c r="C35" s="32"/>
      <c r="D35" s="32"/>
      <c r="E35" s="7"/>
      <c r="F35" s="8"/>
      <c r="G35" s="8"/>
      <c r="H35" s="18"/>
      <c r="I35" s="12"/>
    </row>
    <row r="36" spans="2:9" x14ac:dyDescent="0.25">
      <c r="G36" s="4">
        <f>G33-H33</f>
        <v>0</v>
      </c>
    </row>
    <row r="37" spans="2:9" ht="15.75" thickBot="1" x14ac:dyDescent="0.3"/>
    <row r="38" spans="2:9" ht="16.5" thickTop="1" thickBot="1" x14ac:dyDescent="0.3">
      <c r="B38" s="99" t="s">
        <v>32</v>
      </c>
      <c r="C38" s="100"/>
      <c r="D38" s="100"/>
      <c r="E38" s="100"/>
      <c r="F38" s="100"/>
      <c r="G38" s="100"/>
      <c r="H38" s="101"/>
    </row>
    <row r="39" spans="2:9" ht="15.75" thickTop="1" x14ac:dyDescent="0.25">
      <c r="B39" s="102" t="s">
        <v>33</v>
      </c>
      <c r="C39" s="103" t="s">
        <v>33</v>
      </c>
      <c r="D39" s="106" t="s">
        <v>34</v>
      </c>
      <c r="E39" s="107"/>
      <c r="F39" s="110" t="s">
        <v>35</v>
      </c>
      <c r="G39" s="111"/>
      <c r="H39" s="112" t="s">
        <v>36</v>
      </c>
    </row>
    <row r="40" spans="2:9" ht="15.75" thickBot="1" x14ac:dyDescent="0.3">
      <c r="B40" s="104"/>
      <c r="C40" s="105"/>
      <c r="D40" s="108"/>
      <c r="E40" s="109"/>
      <c r="F40" s="27" t="s">
        <v>37</v>
      </c>
      <c r="G40" s="27" t="s">
        <v>38</v>
      </c>
      <c r="H40" s="113"/>
    </row>
    <row r="41" spans="2:9" x14ac:dyDescent="0.25">
      <c r="B41" s="40"/>
      <c r="C41" s="28"/>
      <c r="D41" s="87" t="s">
        <v>39</v>
      </c>
      <c r="E41" s="88"/>
      <c r="F41" s="71"/>
      <c r="G41" s="72"/>
      <c r="H41" s="69"/>
    </row>
    <row r="42" spans="2:9" x14ac:dyDescent="0.25">
      <c r="B42" s="41"/>
      <c r="C42" s="80"/>
      <c r="D42" s="89"/>
      <c r="E42" s="90"/>
      <c r="F42" s="73"/>
      <c r="G42" s="74"/>
      <c r="H42" s="79"/>
    </row>
    <row r="43" spans="2:9" ht="15.75" thickBot="1" x14ac:dyDescent="0.3">
      <c r="B43" s="42"/>
      <c r="C43" s="29"/>
      <c r="D43" s="91" t="s">
        <v>40</v>
      </c>
      <c r="E43" s="92"/>
      <c r="F43" s="114"/>
      <c r="G43" s="115"/>
      <c r="H43" s="116"/>
    </row>
    <row r="44" spans="2:9" ht="16.5" thickTop="1" thickBot="1" x14ac:dyDescent="0.3">
      <c r="B44" s="93" t="s">
        <v>41</v>
      </c>
      <c r="C44" s="94"/>
      <c r="D44" s="94"/>
      <c r="E44" s="94"/>
      <c r="F44" s="94"/>
      <c r="G44" s="94"/>
      <c r="H44" s="70">
        <f>SUM(H41:H43)</f>
        <v>0</v>
      </c>
    </row>
    <row r="45" spans="2:9" ht="15.75" thickTop="1" x14ac:dyDescent="0.25"/>
    <row r="46" spans="2:9" x14ac:dyDescent="0.25">
      <c r="H46" s="4">
        <f>G33-H44</f>
        <v>0</v>
      </c>
    </row>
  </sheetData>
  <sheetProtection password="9F91" sheet="1" objects="1" scenarios="1"/>
  <mergeCells count="12">
    <mergeCell ref="H39:H40"/>
    <mergeCell ref="D41:E42"/>
    <mergeCell ref="D43:E43"/>
    <mergeCell ref="B44:G44"/>
    <mergeCell ref="F3:H3"/>
    <mergeCell ref="F4:H4"/>
    <mergeCell ref="C34:D34"/>
    <mergeCell ref="B38:H38"/>
    <mergeCell ref="B39:C40"/>
    <mergeCell ref="D39:E40"/>
    <mergeCell ref="F39:G39"/>
    <mergeCell ref="F43:H43"/>
  </mergeCells>
  <pageMargins left="0.39370078740157483" right="0.39370078740157483" top="1.1811023622047245" bottom="0.78740157480314965" header="0.31496062992125984" footer="0.31496062992125984"/>
  <pageSetup scale="80" orientation="portrait" horizontalDpi="120" verticalDpi="72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opLeftCell="A25" workbookViewId="0">
      <selection activeCell="F10" sqref="F10"/>
    </sheetView>
  </sheetViews>
  <sheetFormatPr baseColWidth="10" defaultRowHeight="15" x14ac:dyDescent="0.25"/>
  <cols>
    <col min="1" max="1" width="3.7109375" style="3" customWidth="1"/>
    <col min="2" max="4" width="8.7109375" style="3" customWidth="1"/>
    <col min="5" max="5" width="46" style="3" customWidth="1"/>
    <col min="6" max="8" width="13.7109375" style="3" customWidth="1"/>
    <col min="9" max="9" width="3.7109375" style="3" customWidth="1"/>
    <col min="10" max="16384" width="11.42578125" style="3"/>
  </cols>
  <sheetData>
    <row r="1" spans="2:9" ht="15.75" thickBot="1" x14ac:dyDescent="0.3"/>
    <row r="2" spans="2:9" ht="15.75" thickTop="1" x14ac:dyDescent="0.25">
      <c r="B2" s="31"/>
      <c r="C2" s="32"/>
      <c r="D2" s="32"/>
      <c r="E2" s="7"/>
      <c r="F2" s="7"/>
      <c r="G2" s="7"/>
      <c r="H2" s="24"/>
      <c r="I2" s="6"/>
    </row>
    <row r="3" spans="2:9" ht="15.75" x14ac:dyDescent="0.25">
      <c r="B3" s="33"/>
      <c r="C3" s="25"/>
      <c r="D3" s="25"/>
      <c r="E3" s="8"/>
      <c r="F3" s="95" t="s">
        <v>0</v>
      </c>
      <c r="G3" s="95"/>
      <c r="H3" s="96"/>
      <c r="I3" s="10"/>
    </row>
    <row r="4" spans="2:9" ht="15.75" x14ac:dyDescent="0.25">
      <c r="B4" s="33"/>
      <c r="C4" s="25"/>
      <c r="D4" s="25"/>
      <c r="E4" s="8"/>
      <c r="F4" s="95" t="s">
        <v>1</v>
      </c>
      <c r="G4" s="95"/>
      <c r="H4" s="96"/>
      <c r="I4" s="8"/>
    </row>
    <row r="5" spans="2:9" ht="21" x14ac:dyDescent="0.35">
      <c r="B5" s="33"/>
      <c r="C5" s="25"/>
      <c r="D5" s="25"/>
      <c r="E5" s="26" t="s">
        <v>2</v>
      </c>
      <c r="F5" s="15"/>
      <c r="G5" s="9"/>
      <c r="H5" s="13"/>
      <c r="I5" s="11"/>
    </row>
    <row r="6" spans="2:9" ht="15.75" x14ac:dyDescent="0.25">
      <c r="B6" s="33"/>
      <c r="C6" s="25"/>
      <c r="D6" s="25"/>
      <c r="E6" s="8"/>
      <c r="F6" s="84"/>
      <c r="G6" s="84"/>
      <c r="H6" s="85"/>
      <c r="I6" s="8"/>
    </row>
    <row r="7" spans="2:9" ht="15.75" thickBot="1" x14ac:dyDescent="0.3">
      <c r="B7" s="33"/>
      <c r="C7" s="25"/>
      <c r="D7" s="25"/>
      <c r="E7" s="8"/>
      <c r="F7" s="8"/>
      <c r="G7" s="8"/>
      <c r="H7" s="14"/>
      <c r="I7" s="12"/>
    </row>
    <row r="8" spans="2:9" ht="16.5" thickTop="1" thickBot="1" x14ac:dyDescent="0.3">
      <c r="B8" s="16" t="s">
        <v>3</v>
      </c>
      <c r="C8" s="16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7" t="s">
        <v>9</v>
      </c>
      <c r="I8" s="12"/>
    </row>
    <row r="9" spans="2:9" ht="16.5" thickTop="1" x14ac:dyDescent="0.25">
      <c r="B9" s="43"/>
      <c r="C9" s="20"/>
      <c r="D9" s="20"/>
      <c r="E9" s="21" t="s">
        <v>10</v>
      </c>
      <c r="F9" s="54"/>
      <c r="G9" s="55">
        <f>SUM(F10)</f>
        <v>9837.6200000000008</v>
      </c>
      <c r="H9" s="56"/>
      <c r="I9" s="12"/>
    </row>
    <row r="10" spans="2:9" x14ac:dyDescent="0.25">
      <c r="B10" s="44"/>
      <c r="C10" s="22"/>
      <c r="D10" s="22"/>
      <c r="E10" s="51" t="s">
        <v>11</v>
      </c>
      <c r="F10" s="57">
        <v>9837.6200000000008</v>
      </c>
      <c r="G10" s="58"/>
      <c r="H10" s="59"/>
      <c r="I10" s="12"/>
    </row>
    <row r="11" spans="2:9" x14ac:dyDescent="0.25">
      <c r="B11" s="44"/>
      <c r="C11" s="22"/>
      <c r="D11" s="22"/>
      <c r="E11" s="51"/>
      <c r="F11" s="57"/>
      <c r="G11" s="58"/>
      <c r="H11" s="59"/>
      <c r="I11" s="12"/>
    </row>
    <row r="12" spans="2:9" x14ac:dyDescent="0.25">
      <c r="B12" s="44"/>
      <c r="C12" s="22"/>
      <c r="D12" s="22"/>
      <c r="E12" s="51"/>
      <c r="F12" s="57"/>
      <c r="G12" s="58"/>
      <c r="H12" s="59"/>
      <c r="I12" s="12"/>
    </row>
    <row r="13" spans="2:9" x14ac:dyDescent="0.25">
      <c r="B13" s="44"/>
      <c r="C13" s="22"/>
      <c r="D13" s="22"/>
      <c r="E13" s="51"/>
      <c r="F13" s="57"/>
      <c r="G13" s="58"/>
      <c r="H13" s="59"/>
      <c r="I13" s="12"/>
    </row>
    <row r="14" spans="2:9" x14ac:dyDescent="0.25">
      <c r="B14" s="44"/>
      <c r="C14" s="22"/>
      <c r="D14" s="22"/>
      <c r="E14" s="23"/>
      <c r="F14" s="57"/>
      <c r="G14" s="58"/>
      <c r="H14" s="59"/>
      <c r="I14" s="12"/>
    </row>
    <row r="15" spans="2:9" ht="15.75" x14ac:dyDescent="0.25">
      <c r="B15" s="45"/>
      <c r="C15" s="34"/>
      <c r="D15" s="34"/>
      <c r="E15" s="19" t="s">
        <v>54</v>
      </c>
      <c r="F15" s="60"/>
      <c r="G15" s="61"/>
      <c r="H15" s="62">
        <f>SUM(F16:F18)</f>
        <v>6887.55</v>
      </c>
      <c r="I15" s="12"/>
    </row>
    <row r="16" spans="2:9" x14ac:dyDescent="0.25">
      <c r="B16" s="46"/>
      <c r="C16" s="2">
        <v>43010</v>
      </c>
      <c r="D16" s="52"/>
      <c r="E16" s="5" t="s">
        <v>55</v>
      </c>
      <c r="F16" s="63">
        <v>6887.55</v>
      </c>
      <c r="G16" s="64"/>
      <c r="H16" s="65"/>
      <c r="I16" s="12"/>
    </row>
    <row r="17" spans="2:9" x14ac:dyDescent="0.25">
      <c r="B17" s="46"/>
      <c r="C17" s="2">
        <v>43010</v>
      </c>
      <c r="D17" s="52"/>
      <c r="E17" s="5" t="s">
        <v>12</v>
      </c>
      <c r="F17" s="63"/>
      <c r="G17" s="64"/>
      <c r="H17" s="65"/>
      <c r="I17" s="12"/>
    </row>
    <row r="18" spans="2:9" x14ac:dyDescent="0.25">
      <c r="B18" s="46"/>
      <c r="C18" s="2">
        <v>43010</v>
      </c>
      <c r="D18" s="52"/>
      <c r="E18" s="5" t="s">
        <v>13</v>
      </c>
      <c r="F18" s="63"/>
      <c r="G18" s="64"/>
      <c r="H18" s="65"/>
      <c r="I18" s="12"/>
    </row>
    <row r="19" spans="2:9" ht="15.75" x14ac:dyDescent="0.25">
      <c r="B19" s="45"/>
      <c r="C19" s="34"/>
      <c r="D19" s="34"/>
      <c r="E19" s="19" t="s">
        <v>14</v>
      </c>
      <c r="F19" s="81"/>
      <c r="G19" s="82"/>
      <c r="H19" s="62">
        <f>SUM(F20:F23)</f>
        <v>1093.31</v>
      </c>
      <c r="I19" s="12"/>
    </row>
    <row r="20" spans="2:9" x14ac:dyDescent="0.25">
      <c r="B20" s="46"/>
      <c r="C20" s="2">
        <v>43022</v>
      </c>
      <c r="D20" s="52"/>
      <c r="E20" s="5" t="s">
        <v>15</v>
      </c>
      <c r="F20" s="63">
        <v>1093.31</v>
      </c>
      <c r="G20" s="64"/>
      <c r="H20" s="65"/>
      <c r="I20" s="12"/>
    </row>
    <row r="21" spans="2:9" x14ac:dyDescent="0.25">
      <c r="B21" s="46"/>
      <c r="C21" s="2">
        <v>43022</v>
      </c>
      <c r="D21" s="52"/>
      <c r="E21" s="5" t="s">
        <v>16</v>
      </c>
      <c r="F21" s="63"/>
      <c r="G21" s="64"/>
      <c r="H21" s="65"/>
      <c r="I21" s="12"/>
    </row>
    <row r="22" spans="2:9" x14ac:dyDescent="0.25">
      <c r="B22" s="46"/>
      <c r="C22" s="2">
        <v>43022</v>
      </c>
      <c r="D22" s="52"/>
      <c r="E22" s="5" t="s">
        <v>17</v>
      </c>
      <c r="F22" s="63"/>
      <c r="G22" s="64"/>
      <c r="H22" s="65"/>
      <c r="I22" s="12"/>
    </row>
    <row r="23" spans="2:9" x14ac:dyDescent="0.25">
      <c r="B23" s="46"/>
      <c r="C23" s="2">
        <v>43022</v>
      </c>
      <c r="D23" s="52"/>
      <c r="E23" s="5" t="s">
        <v>18</v>
      </c>
      <c r="F23" s="63"/>
      <c r="G23" s="64"/>
      <c r="H23" s="65"/>
      <c r="I23" s="12"/>
    </row>
    <row r="24" spans="2:9" ht="15.75" x14ac:dyDescent="0.25">
      <c r="B24" s="45"/>
      <c r="C24" s="34"/>
      <c r="D24" s="34"/>
      <c r="E24" s="19" t="s">
        <v>19</v>
      </c>
      <c r="F24" s="81"/>
      <c r="G24" s="82"/>
      <c r="H24" s="62">
        <f>SUM(F25)</f>
        <v>1412.67</v>
      </c>
      <c r="I24" s="12"/>
    </row>
    <row r="25" spans="2:9" x14ac:dyDescent="0.25">
      <c r="B25" s="46"/>
      <c r="C25" s="2">
        <v>51991</v>
      </c>
      <c r="D25" s="52"/>
      <c r="E25" s="5" t="s">
        <v>20</v>
      </c>
      <c r="F25" s="63">
        <v>1412.67</v>
      </c>
      <c r="G25" s="64"/>
      <c r="H25" s="65"/>
      <c r="I25" s="12"/>
    </row>
    <row r="26" spans="2:9" ht="15.75" x14ac:dyDescent="0.25">
      <c r="B26" s="76"/>
      <c r="C26" s="38"/>
      <c r="D26" s="38"/>
      <c r="E26" s="19" t="s">
        <v>21</v>
      </c>
      <c r="F26" s="81"/>
      <c r="G26" s="82"/>
      <c r="H26" s="62">
        <f>SUM(F27)</f>
        <v>236.49</v>
      </c>
      <c r="I26" s="12"/>
    </row>
    <row r="27" spans="2:9" x14ac:dyDescent="0.25">
      <c r="B27" s="77"/>
      <c r="C27" s="1">
        <v>17110</v>
      </c>
      <c r="D27" s="39"/>
      <c r="E27" s="5" t="s">
        <v>22</v>
      </c>
      <c r="F27" s="63">
        <v>236.49</v>
      </c>
      <c r="G27" s="64"/>
      <c r="H27" s="65"/>
      <c r="I27" s="12"/>
    </row>
    <row r="28" spans="2:9" ht="15.75" x14ac:dyDescent="0.25">
      <c r="B28" s="76"/>
      <c r="C28" s="38"/>
      <c r="D28" s="38"/>
      <c r="E28" s="19" t="s">
        <v>23</v>
      </c>
      <c r="F28" s="81"/>
      <c r="G28" s="82"/>
      <c r="H28" s="62">
        <f>SUM(F29)</f>
        <v>207.6</v>
      </c>
      <c r="I28" s="12"/>
    </row>
    <row r="29" spans="2:9" x14ac:dyDescent="0.25">
      <c r="B29" s="78"/>
      <c r="C29" s="1">
        <v>61210</v>
      </c>
      <c r="D29" s="53"/>
      <c r="E29" s="5" t="s">
        <v>24</v>
      </c>
      <c r="F29" s="63">
        <v>207.6</v>
      </c>
      <c r="G29" s="64"/>
      <c r="H29" s="65"/>
      <c r="I29" s="12"/>
    </row>
    <row r="30" spans="2:9" ht="15.75" x14ac:dyDescent="0.25">
      <c r="B30" s="76"/>
      <c r="C30" s="38"/>
      <c r="D30" s="38"/>
      <c r="E30" s="19" t="s">
        <v>25</v>
      </c>
      <c r="F30" s="81"/>
      <c r="G30" s="82"/>
      <c r="H30" s="62">
        <f>SUM(F31)</f>
        <v>0</v>
      </c>
      <c r="I30" s="12"/>
    </row>
    <row r="31" spans="2:9" x14ac:dyDescent="0.25">
      <c r="B31" s="77"/>
      <c r="C31" s="1">
        <v>17410</v>
      </c>
      <c r="D31" s="39"/>
      <c r="E31" s="5" t="s">
        <v>26</v>
      </c>
      <c r="F31" s="63"/>
      <c r="G31" s="64"/>
      <c r="H31" s="65"/>
      <c r="I31" s="12"/>
    </row>
    <row r="32" spans="2:9" x14ac:dyDescent="0.25">
      <c r="B32" s="46"/>
      <c r="C32" s="36"/>
      <c r="D32" s="37"/>
      <c r="E32" s="5"/>
      <c r="F32" s="63"/>
      <c r="G32" s="64"/>
      <c r="H32" s="65"/>
      <c r="I32" s="12"/>
    </row>
    <row r="33" spans="2:9" ht="15.75" thickBot="1" x14ac:dyDescent="0.3">
      <c r="B33" s="46"/>
      <c r="C33" s="35"/>
      <c r="D33" s="35"/>
      <c r="E33" s="75" t="s">
        <v>27</v>
      </c>
      <c r="F33" s="66"/>
      <c r="G33" s="67">
        <f>SUM(G9:G31)</f>
        <v>9837.6200000000008</v>
      </c>
      <c r="H33" s="68">
        <f>SUM(H9:H31)</f>
        <v>9837.6200000000008</v>
      </c>
      <c r="I33" s="12"/>
    </row>
    <row r="34" spans="2:9" ht="30" customHeight="1" thickTop="1" thickBot="1" x14ac:dyDescent="0.3">
      <c r="B34" s="30" t="s">
        <v>28</v>
      </c>
      <c r="C34" s="97" t="s">
        <v>29</v>
      </c>
      <c r="D34" s="98"/>
      <c r="E34" s="47" t="s">
        <v>30</v>
      </c>
      <c r="F34" s="49" t="s">
        <v>31</v>
      </c>
      <c r="G34" s="50">
        <v>41829</v>
      </c>
      <c r="H34" s="48" t="s">
        <v>45</v>
      </c>
      <c r="I34" s="12"/>
    </row>
    <row r="35" spans="2:9" ht="15.75" thickTop="1" x14ac:dyDescent="0.25">
      <c r="B35" s="32"/>
      <c r="C35" s="32"/>
      <c r="D35" s="32"/>
      <c r="E35" s="7"/>
      <c r="F35" s="8"/>
      <c r="G35" s="8"/>
      <c r="H35" s="18"/>
      <c r="I35" s="12"/>
    </row>
    <row r="36" spans="2:9" x14ac:dyDescent="0.25">
      <c r="G36" s="4">
        <f>G33-H33</f>
        <v>0</v>
      </c>
    </row>
    <row r="37" spans="2:9" ht="15.75" thickBot="1" x14ac:dyDescent="0.3"/>
    <row r="38" spans="2:9" ht="16.5" thickTop="1" thickBot="1" x14ac:dyDescent="0.3">
      <c r="B38" s="99" t="s">
        <v>32</v>
      </c>
      <c r="C38" s="100"/>
      <c r="D38" s="100"/>
      <c r="E38" s="100"/>
      <c r="F38" s="100"/>
      <c r="G38" s="100"/>
      <c r="H38" s="101"/>
    </row>
    <row r="39" spans="2:9" ht="15.75" thickTop="1" x14ac:dyDescent="0.25">
      <c r="B39" s="102" t="s">
        <v>33</v>
      </c>
      <c r="C39" s="103" t="s">
        <v>33</v>
      </c>
      <c r="D39" s="106" t="s">
        <v>34</v>
      </c>
      <c r="E39" s="107"/>
      <c r="F39" s="110" t="s">
        <v>35</v>
      </c>
      <c r="G39" s="111"/>
      <c r="H39" s="112" t="s">
        <v>36</v>
      </c>
    </row>
    <row r="40" spans="2:9" ht="15.75" thickBot="1" x14ac:dyDescent="0.3">
      <c r="B40" s="104"/>
      <c r="C40" s="105"/>
      <c r="D40" s="108"/>
      <c r="E40" s="109"/>
      <c r="F40" s="27" t="s">
        <v>37</v>
      </c>
      <c r="G40" s="27" t="s">
        <v>38</v>
      </c>
      <c r="H40" s="113"/>
    </row>
    <row r="41" spans="2:9" x14ac:dyDescent="0.25">
      <c r="B41" s="40"/>
      <c r="C41" s="28">
        <v>17</v>
      </c>
      <c r="D41" s="87" t="s">
        <v>39</v>
      </c>
      <c r="E41" s="88"/>
      <c r="F41" s="71" t="s">
        <v>77</v>
      </c>
      <c r="G41" s="72" t="s">
        <v>78</v>
      </c>
      <c r="H41" s="69">
        <v>9837.6200000000008</v>
      </c>
    </row>
    <row r="42" spans="2:9" x14ac:dyDescent="0.25">
      <c r="B42" s="41"/>
      <c r="C42" s="80"/>
      <c r="D42" s="89"/>
      <c r="E42" s="90"/>
      <c r="F42" s="73"/>
      <c r="G42" s="74"/>
      <c r="H42" s="79"/>
    </row>
    <row r="43" spans="2:9" ht="15.75" thickBot="1" x14ac:dyDescent="0.3">
      <c r="B43" s="42"/>
      <c r="C43" s="29">
        <v>2</v>
      </c>
      <c r="D43" s="91" t="s">
        <v>40</v>
      </c>
      <c r="E43" s="92"/>
      <c r="F43" s="114" t="s">
        <v>79</v>
      </c>
      <c r="G43" s="115"/>
      <c r="H43" s="116"/>
    </row>
    <row r="44" spans="2:9" ht="16.5" thickTop="1" thickBot="1" x14ac:dyDescent="0.3">
      <c r="B44" s="93" t="s">
        <v>41</v>
      </c>
      <c r="C44" s="94"/>
      <c r="D44" s="94"/>
      <c r="E44" s="94"/>
      <c r="F44" s="94"/>
      <c r="G44" s="94"/>
      <c r="H44" s="70">
        <f>SUM(H41:H43)</f>
        <v>9837.6200000000008</v>
      </c>
    </row>
    <row r="45" spans="2:9" ht="15.75" thickTop="1" x14ac:dyDescent="0.25"/>
    <row r="46" spans="2:9" x14ac:dyDescent="0.25">
      <c r="H46" s="4">
        <f>G33-H44</f>
        <v>0</v>
      </c>
    </row>
  </sheetData>
  <sheetProtection password="9F91" sheet="1" objects="1" scenarios="1"/>
  <mergeCells count="12">
    <mergeCell ref="H39:H40"/>
    <mergeCell ref="D41:E42"/>
    <mergeCell ref="D43:E43"/>
    <mergeCell ref="B44:G44"/>
    <mergeCell ref="F3:H3"/>
    <mergeCell ref="F4:H4"/>
    <mergeCell ref="C34:D34"/>
    <mergeCell ref="B38:H38"/>
    <mergeCell ref="B39:C40"/>
    <mergeCell ref="D39:E40"/>
    <mergeCell ref="F39:G39"/>
    <mergeCell ref="F43:H43"/>
  </mergeCells>
  <pageMargins left="0.39370078740157483" right="0.39370078740157483" top="1.1811023622047245" bottom="0.78740157480314965" header="0.31496062992125984" footer="0.31496062992125984"/>
  <pageSetup scale="80" orientation="portrait" horizontalDpi="120" verticalDpi="72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opLeftCell="A34" workbookViewId="0">
      <selection activeCell="F43" sqref="F43:H43"/>
    </sheetView>
  </sheetViews>
  <sheetFormatPr baseColWidth="10" defaultRowHeight="15" x14ac:dyDescent="0.25"/>
  <cols>
    <col min="1" max="1" width="3.7109375" style="3" customWidth="1"/>
    <col min="2" max="4" width="8.7109375" style="3" customWidth="1"/>
    <col min="5" max="5" width="46" style="3" customWidth="1"/>
    <col min="6" max="8" width="13.7109375" style="3" customWidth="1"/>
    <col min="9" max="9" width="3.7109375" style="3" customWidth="1"/>
    <col min="10" max="16384" width="11.42578125" style="3"/>
  </cols>
  <sheetData>
    <row r="1" spans="2:9" ht="15.75" thickBot="1" x14ac:dyDescent="0.3"/>
    <row r="2" spans="2:9" ht="15.75" thickTop="1" x14ac:dyDescent="0.25">
      <c r="B2" s="31"/>
      <c r="C2" s="32"/>
      <c r="D2" s="32"/>
      <c r="E2" s="7"/>
      <c r="F2" s="7"/>
      <c r="G2" s="7"/>
      <c r="H2" s="24"/>
      <c r="I2" s="6"/>
    </row>
    <row r="3" spans="2:9" ht="15.75" x14ac:dyDescent="0.25">
      <c r="B3" s="33"/>
      <c r="C3" s="25"/>
      <c r="D3" s="25"/>
      <c r="E3" s="8"/>
      <c r="F3" s="95" t="s">
        <v>0</v>
      </c>
      <c r="G3" s="95"/>
      <c r="H3" s="96"/>
      <c r="I3" s="10"/>
    </row>
    <row r="4" spans="2:9" ht="15.75" x14ac:dyDescent="0.25">
      <c r="B4" s="33"/>
      <c r="C4" s="25"/>
      <c r="D4" s="25"/>
      <c r="E4" s="8"/>
      <c r="F4" s="95" t="s">
        <v>1</v>
      </c>
      <c r="G4" s="95"/>
      <c r="H4" s="96"/>
      <c r="I4" s="8"/>
    </row>
    <row r="5" spans="2:9" ht="21" x14ac:dyDescent="0.35">
      <c r="B5" s="33"/>
      <c r="C5" s="25"/>
      <c r="D5" s="25"/>
      <c r="E5" s="26" t="s">
        <v>2</v>
      </c>
      <c r="F5" s="15"/>
      <c r="G5" s="9"/>
      <c r="H5" s="13"/>
      <c r="I5" s="11"/>
    </row>
    <row r="6" spans="2:9" ht="15.75" x14ac:dyDescent="0.25">
      <c r="B6" s="33"/>
      <c r="C6" s="25"/>
      <c r="D6" s="25"/>
      <c r="E6" s="8"/>
      <c r="F6" s="84"/>
      <c r="G6" s="84"/>
      <c r="H6" s="85"/>
      <c r="I6" s="8"/>
    </row>
    <row r="7" spans="2:9" ht="15.75" thickBot="1" x14ac:dyDescent="0.3">
      <c r="B7" s="33"/>
      <c r="C7" s="25"/>
      <c r="D7" s="25"/>
      <c r="E7" s="8"/>
      <c r="F7" s="8"/>
      <c r="G7" s="8"/>
      <c r="H7" s="14"/>
      <c r="I7" s="12"/>
    </row>
    <row r="8" spans="2:9" ht="16.5" thickTop="1" thickBot="1" x14ac:dyDescent="0.3">
      <c r="B8" s="16" t="s">
        <v>3</v>
      </c>
      <c r="C8" s="16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7" t="s">
        <v>9</v>
      </c>
      <c r="I8" s="12"/>
    </row>
    <row r="9" spans="2:9" ht="16.5" thickTop="1" x14ac:dyDescent="0.25">
      <c r="B9" s="43"/>
      <c r="C9" s="20"/>
      <c r="D9" s="20"/>
      <c r="E9" s="21" t="s">
        <v>10</v>
      </c>
      <c r="F9" s="54"/>
      <c r="G9" s="55">
        <f>SUM(F10)</f>
        <v>8205.32</v>
      </c>
      <c r="H9" s="56"/>
      <c r="I9" s="12"/>
    </row>
    <row r="10" spans="2:9" x14ac:dyDescent="0.25">
      <c r="B10" s="44"/>
      <c r="C10" s="22"/>
      <c r="D10" s="22"/>
      <c r="E10" s="51" t="s">
        <v>11</v>
      </c>
      <c r="F10" s="57">
        <v>8205.32</v>
      </c>
      <c r="G10" s="58"/>
      <c r="H10" s="59"/>
      <c r="I10" s="12"/>
    </row>
    <row r="11" spans="2:9" x14ac:dyDescent="0.25">
      <c r="B11" s="44"/>
      <c r="C11" s="22"/>
      <c r="D11" s="22"/>
      <c r="E11" s="51"/>
      <c r="F11" s="57"/>
      <c r="G11" s="58"/>
      <c r="H11" s="59"/>
      <c r="I11" s="12"/>
    </row>
    <row r="12" spans="2:9" x14ac:dyDescent="0.25">
      <c r="B12" s="44"/>
      <c r="C12" s="22"/>
      <c r="D12" s="22"/>
      <c r="E12" s="51"/>
      <c r="F12" s="57"/>
      <c r="G12" s="58"/>
      <c r="H12" s="59"/>
      <c r="I12" s="12"/>
    </row>
    <row r="13" spans="2:9" x14ac:dyDescent="0.25">
      <c r="B13" s="44"/>
      <c r="C13" s="22"/>
      <c r="D13" s="22"/>
      <c r="E13" s="51"/>
      <c r="F13" s="57"/>
      <c r="G13" s="58"/>
      <c r="H13" s="59"/>
      <c r="I13" s="12"/>
    </row>
    <row r="14" spans="2:9" x14ac:dyDescent="0.25">
      <c r="B14" s="44"/>
      <c r="C14" s="22"/>
      <c r="D14" s="22"/>
      <c r="E14" s="23"/>
      <c r="F14" s="57"/>
      <c r="G14" s="58"/>
      <c r="H14" s="59"/>
      <c r="I14" s="12"/>
    </row>
    <row r="15" spans="2:9" ht="15.75" x14ac:dyDescent="0.25">
      <c r="B15" s="45"/>
      <c r="C15" s="34"/>
      <c r="D15" s="34"/>
      <c r="E15" s="19" t="s">
        <v>54</v>
      </c>
      <c r="F15" s="60"/>
      <c r="G15" s="61"/>
      <c r="H15" s="62">
        <f>SUM(F16:F18)</f>
        <v>3195.82</v>
      </c>
      <c r="I15" s="12"/>
    </row>
    <row r="16" spans="2:9" x14ac:dyDescent="0.25">
      <c r="B16" s="46"/>
      <c r="C16" s="2">
        <v>43010</v>
      </c>
      <c r="D16" s="52"/>
      <c r="E16" s="5" t="s">
        <v>55</v>
      </c>
      <c r="F16" s="63">
        <v>3195.82</v>
      </c>
      <c r="G16" s="64"/>
      <c r="H16" s="65"/>
      <c r="I16" s="12"/>
    </row>
    <row r="17" spans="2:9" x14ac:dyDescent="0.25">
      <c r="B17" s="46"/>
      <c r="C17" s="2">
        <v>43010</v>
      </c>
      <c r="D17" s="52"/>
      <c r="E17" s="5" t="s">
        <v>12</v>
      </c>
      <c r="F17" s="63"/>
      <c r="G17" s="64"/>
      <c r="H17" s="65"/>
      <c r="I17" s="12"/>
    </row>
    <row r="18" spans="2:9" x14ac:dyDescent="0.25">
      <c r="B18" s="46"/>
      <c r="C18" s="2">
        <v>43010</v>
      </c>
      <c r="D18" s="52"/>
      <c r="E18" s="5" t="s">
        <v>13</v>
      </c>
      <c r="F18" s="63"/>
      <c r="G18" s="64"/>
      <c r="H18" s="65"/>
      <c r="I18" s="12"/>
    </row>
    <row r="19" spans="2:9" ht="15.75" x14ac:dyDescent="0.25">
      <c r="B19" s="45"/>
      <c r="C19" s="34"/>
      <c r="D19" s="34"/>
      <c r="E19" s="19" t="s">
        <v>14</v>
      </c>
      <c r="F19" s="81"/>
      <c r="G19" s="82"/>
      <c r="H19" s="62">
        <f>SUM(F20:F23)</f>
        <v>1916.06</v>
      </c>
      <c r="I19" s="12"/>
    </row>
    <row r="20" spans="2:9" x14ac:dyDescent="0.25">
      <c r="B20" s="46"/>
      <c r="C20" s="2">
        <v>43022</v>
      </c>
      <c r="D20" s="52"/>
      <c r="E20" s="5" t="s">
        <v>15</v>
      </c>
      <c r="F20" s="63">
        <v>1916.06</v>
      </c>
      <c r="G20" s="64"/>
      <c r="H20" s="65"/>
      <c r="I20" s="12"/>
    </row>
    <row r="21" spans="2:9" x14ac:dyDescent="0.25">
      <c r="B21" s="46"/>
      <c r="C21" s="2">
        <v>43022</v>
      </c>
      <c r="D21" s="52"/>
      <c r="E21" s="5" t="s">
        <v>16</v>
      </c>
      <c r="F21" s="63"/>
      <c r="G21" s="64"/>
      <c r="H21" s="65"/>
      <c r="I21" s="12"/>
    </row>
    <row r="22" spans="2:9" x14ac:dyDescent="0.25">
      <c r="B22" s="46"/>
      <c r="C22" s="2">
        <v>43022</v>
      </c>
      <c r="D22" s="52"/>
      <c r="E22" s="5" t="s">
        <v>17</v>
      </c>
      <c r="F22" s="63"/>
      <c r="G22" s="64"/>
      <c r="H22" s="65"/>
      <c r="I22" s="12"/>
    </row>
    <row r="23" spans="2:9" x14ac:dyDescent="0.25">
      <c r="B23" s="46"/>
      <c r="C23" s="2">
        <v>43022</v>
      </c>
      <c r="D23" s="52"/>
      <c r="E23" s="5" t="s">
        <v>18</v>
      </c>
      <c r="F23" s="63"/>
      <c r="G23" s="64"/>
      <c r="H23" s="65"/>
      <c r="I23" s="12"/>
    </row>
    <row r="24" spans="2:9" ht="15.75" x14ac:dyDescent="0.25">
      <c r="B24" s="45"/>
      <c r="C24" s="34"/>
      <c r="D24" s="34"/>
      <c r="E24" s="19" t="s">
        <v>19</v>
      </c>
      <c r="F24" s="81"/>
      <c r="G24" s="82"/>
      <c r="H24" s="62">
        <f>SUM(F25)</f>
        <v>2503.85</v>
      </c>
      <c r="I24" s="12"/>
    </row>
    <row r="25" spans="2:9" x14ac:dyDescent="0.25">
      <c r="B25" s="46"/>
      <c r="C25" s="2">
        <v>51991</v>
      </c>
      <c r="D25" s="52"/>
      <c r="E25" s="5" t="s">
        <v>20</v>
      </c>
      <c r="F25" s="63">
        <v>2503.85</v>
      </c>
      <c r="G25" s="64"/>
      <c r="H25" s="65"/>
      <c r="I25" s="12"/>
    </row>
    <row r="26" spans="2:9" ht="15.75" x14ac:dyDescent="0.25">
      <c r="B26" s="76"/>
      <c r="C26" s="38"/>
      <c r="D26" s="38"/>
      <c r="E26" s="19" t="s">
        <v>21</v>
      </c>
      <c r="F26" s="81"/>
      <c r="G26" s="82"/>
      <c r="H26" s="62">
        <f>SUM(F27)</f>
        <v>208.99</v>
      </c>
      <c r="I26" s="12"/>
    </row>
    <row r="27" spans="2:9" x14ac:dyDescent="0.25">
      <c r="B27" s="77"/>
      <c r="C27" s="1">
        <v>17110</v>
      </c>
      <c r="D27" s="39"/>
      <c r="E27" s="5" t="s">
        <v>22</v>
      </c>
      <c r="F27" s="63">
        <v>208.99</v>
      </c>
      <c r="G27" s="64"/>
      <c r="H27" s="65"/>
      <c r="I27" s="12"/>
    </row>
    <row r="28" spans="2:9" ht="15.75" x14ac:dyDescent="0.25">
      <c r="B28" s="76"/>
      <c r="C28" s="38"/>
      <c r="D28" s="38"/>
      <c r="E28" s="19" t="s">
        <v>23</v>
      </c>
      <c r="F28" s="81"/>
      <c r="G28" s="82"/>
      <c r="H28" s="62">
        <f>SUM(F29)</f>
        <v>380.6</v>
      </c>
      <c r="I28" s="12"/>
    </row>
    <row r="29" spans="2:9" x14ac:dyDescent="0.25">
      <c r="B29" s="78"/>
      <c r="C29" s="1">
        <v>61210</v>
      </c>
      <c r="D29" s="53"/>
      <c r="E29" s="5" t="s">
        <v>24</v>
      </c>
      <c r="F29" s="63">
        <v>380.6</v>
      </c>
      <c r="G29" s="64"/>
      <c r="H29" s="65"/>
      <c r="I29" s="12"/>
    </row>
    <row r="30" spans="2:9" ht="15.75" x14ac:dyDescent="0.25">
      <c r="B30" s="76"/>
      <c r="C30" s="38"/>
      <c r="D30" s="38"/>
      <c r="E30" s="19" t="s">
        <v>25</v>
      </c>
      <c r="F30" s="81"/>
      <c r="G30" s="82"/>
      <c r="H30" s="62">
        <f>SUM(F31)</f>
        <v>0</v>
      </c>
      <c r="I30" s="12"/>
    </row>
    <row r="31" spans="2:9" x14ac:dyDescent="0.25">
      <c r="B31" s="77"/>
      <c r="C31" s="1">
        <v>17410</v>
      </c>
      <c r="D31" s="39"/>
      <c r="E31" s="5" t="s">
        <v>26</v>
      </c>
      <c r="F31" s="63"/>
      <c r="G31" s="64"/>
      <c r="H31" s="65"/>
      <c r="I31" s="12"/>
    </row>
    <row r="32" spans="2:9" x14ac:dyDescent="0.25">
      <c r="B32" s="46"/>
      <c r="C32" s="36"/>
      <c r="D32" s="37"/>
      <c r="E32" s="5"/>
      <c r="F32" s="63"/>
      <c r="G32" s="64"/>
      <c r="H32" s="65"/>
      <c r="I32" s="12"/>
    </row>
    <row r="33" spans="2:9" ht="15.75" thickBot="1" x14ac:dyDescent="0.3">
      <c r="B33" s="46"/>
      <c r="C33" s="35"/>
      <c r="D33" s="35"/>
      <c r="E33" s="75" t="s">
        <v>27</v>
      </c>
      <c r="F33" s="66"/>
      <c r="G33" s="67">
        <f>SUM(G9:G31)</f>
        <v>8205.32</v>
      </c>
      <c r="H33" s="68">
        <f>SUM(H9:H31)</f>
        <v>8205.32</v>
      </c>
      <c r="I33" s="12"/>
    </row>
    <row r="34" spans="2:9" ht="30" customHeight="1" thickTop="1" thickBot="1" x14ac:dyDescent="0.3">
      <c r="B34" s="30" t="s">
        <v>28</v>
      </c>
      <c r="C34" s="97" t="s">
        <v>29</v>
      </c>
      <c r="D34" s="98"/>
      <c r="E34" s="47" t="s">
        <v>30</v>
      </c>
      <c r="F34" s="49" t="s">
        <v>31</v>
      </c>
      <c r="G34" s="50" t="s">
        <v>80</v>
      </c>
      <c r="H34" s="48" t="s">
        <v>44</v>
      </c>
      <c r="I34" s="12"/>
    </row>
    <row r="35" spans="2:9" ht="15.75" thickTop="1" x14ac:dyDescent="0.25">
      <c r="B35" s="32"/>
      <c r="C35" s="32"/>
      <c r="D35" s="32"/>
      <c r="E35" s="7"/>
      <c r="F35" s="8"/>
      <c r="G35" s="8"/>
      <c r="H35" s="18"/>
      <c r="I35" s="12"/>
    </row>
    <row r="36" spans="2:9" x14ac:dyDescent="0.25">
      <c r="G36" s="4">
        <f>G33-H33</f>
        <v>0</v>
      </c>
    </row>
    <row r="37" spans="2:9" ht="15.75" thickBot="1" x14ac:dyDescent="0.3"/>
    <row r="38" spans="2:9" ht="16.5" thickTop="1" thickBot="1" x14ac:dyDescent="0.3">
      <c r="B38" s="99" t="s">
        <v>32</v>
      </c>
      <c r="C38" s="100"/>
      <c r="D38" s="100"/>
      <c r="E38" s="100"/>
      <c r="F38" s="100"/>
      <c r="G38" s="100"/>
      <c r="H38" s="101"/>
    </row>
    <row r="39" spans="2:9" ht="15.75" thickTop="1" x14ac:dyDescent="0.25">
      <c r="B39" s="102" t="s">
        <v>33</v>
      </c>
      <c r="C39" s="103" t="s">
        <v>33</v>
      </c>
      <c r="D39" s="106" t="s">
        <v>34</v>
      </c>
      <c r="E39" s="107"/>
      <c r="F39" s="110" t="s">
        <v>35</v>
      </c>
      <c r="G39" s="111"/>
      <c r="H39" s="112" t="s">
        <v>36</v>
      </c>
    </row>
    <row r="40" spans="2:9" ht="15.75" thickBot="1" x14ac:dyDescent="0.3">
      <c r="B40" s="104"/>
      <c r="C40" s="105"/>
      <c r="D40" s="108"/>
      <c r="E40" s="109"/>
      <c r="F40" s="27" t="s">
        <v>37</v>
      </c>
      <c r="G40" s="27" t="s">
        <v>38</v>
      </c>
      <c r="H40" s="113"/>
    </row>
    <row r="41" spans="2:9" ht="45" x14ac:dyDescent="0.25">
      <c r="B41" s="40"/>
      <c r="C41" s="28">
        <v>28</v>
      </c>
      <c r="D41" s="87" t="s">
        <v>39</v>
      </c>
      <c r="E41" s="88"/>
      <c r="F41" s="71" t="s">
        <v>81</v>
      </c>
      <c r="G41" s="72"/>
      <c r="H41" s="69">
        <v>8205.32</v>
      </c>
    </row>
    <row r="42" spans="2:9" x14ac:dyDescent="0.25">
      <c r="B42" s="41"/>
      <c r="C42" s="80"/>
      <c r="D42" s="89"/>
      <c r="E42" s="90"/>
      <c r="F42" s="73"/>
      <c r="G42" s="74"/>
      <c r="H42" s="79"/>
    </row>
    <row r="43" spans="2:9" ht="15.75" thickBot="1" x14ac:dyDescent="0.3">
      <c r="B43" s="42"/>
      <c r="C43" s="29">
        <v>2</v>
      </c>
      <c r="D43" s="91" t="s">
        <v>40</v>
      </c>
      <c r="E43" s="92"/>
      <c r="F43" s="114" t="s">
        <v>82</v>
      </c>
      <c r="G43" s="115"/>
      <c r="H43" s="116"/>
    </row>
    <row r="44" spans="2:9" ht="16.5" thickTop="1" thickBot="1" x14ac:dyDescent="0.3">
      <c r="B44" s="93" t="s">
        <v>41</v>
      </c>
      <c r="C44" s="94"/>
      <c r="D44" s="94"/>
      <c r="E44" s="94"/>
      <c r="F44" s="94"/>
      <c r="G44" s="94"/>
      <c r="H44" s="70">
        <f>SUM(H41:H43)</f>
        <v>8205.32</v>
      </c>
    </row>
    <row r="45" spans="2:9" ht="15.75" thickTop="1" x14ac:dyDescent="0.25"/>
    <row r="46" spans="2:9" x14ac:dyDescent="0.25">
      <c r="H46" s="4">
        <f>G33-H44</f>
        <v>0</v>
      </c>
    </row>
  </sheetData>
  <sheetProtection password="9F91" sheet="1" objects="1" scenarios="1"/>
  <mergeCells count="12">
    <mergeCell ref="H39:H40"/>
    <mergeCell ref="D41:E42"/>
    <mergeCell ref="D43:E43"/>
    <mergeCell ref="B44:G44"/>
    <mergeCell ref="F3:H3"/>
    <mergeCell ref="F4:H4"/>
    <mergeCell ref="C34:D34"/>
    <mergeCell ref="B38:H38"/>
    <mergeCell ref="B39:C40"/>
    <mergeCell ref="D39:E40"/>
    <mergeCell ref="F39:G39"/>
    <mergeCell ref="F43:H43"/>
  </mergeCells>
  <pageMargins left="0.39370078740157483" right="0.39370078740157483" top="1.1811023622047245" bottom="0.78740157480314965" header="0.31496062992125984" footer="0.31496062992125984"/>
  <pageSetup scale="80" orientation="portrait" horizontalDpi="120" verticalDpi="72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opLeftCell="A4" workbookViewId="0">
      <selection activeCell="F46" sqref="F46"/>
    </sheetView>
  </sheetViews>
  <sheetFormatPr baseColWidth="10" defaultRowHeight="15" x14ac:dyDescent="0.25"/>
  <cols>
    <col min="1" max="1" width="3.7109375" style="3" customWidth="1"/>
    <col min="2" max="4" width="8.7109375" style="3" customWidth="1"/>
    <col min="5" max="5" width="46" style="3" customWidth="1"/>
    <col min="6" max="8" width="13.7109375" style="3" customWidth="1"/>
    <col min="9" max="9" width="3.7109375" style="3" customWidth="1"/>
    <col min="10" max="16384" width="11.42578125" style="3"/>
  </cols>
  <sheetData>
    <row r="1" spans="2:9" ht="15.75" thickBot="1" x14ac:dyDescent="0.3"/>
    <row r="2" spans="2:9" ht="15.75" thickTop="1" x14ac:dyDescent="0.25">
      <c r="B2" s="31"/>
      <c r="C2" s="32"/>
      <c r="D2" s="32"/>
      <c r="E2" s="7"/>
      <c r="F2" s="7"/>
      <c r="G2" s="7"/>
      <c r="H2" s="24"/>
      <c r="I2" s="6"/>
    </row>
    <row r="3" spans="2:9" ht="15.75" x14ac:dyDescent="0.25">
      <c r="B3" s="33"/>
      <c r="C3" s="25"/>
      <c r="D3" s="25"/>
      <c r="E3" s="8"/>
      <c r="F3" s="95" t="s">
        <v>0</v>
      </c>
      <c r="G3" s="95"/>
      <c r="H3" s="96"/>
      <c r="I3" s="10"/>
    </row>
    <row r="4" spans="2:9" ht="15.75" x14ac:dyDescent="0.25">
      <c r="B4" s="33"/>
      <c r="C4" s="25"/>
      <c r="D4" s="25"/>
      <c r="E4" s="8"/>
      <c r="F4" s="95" t="s">
        <v>1</v>
      </c>
      <c r="G4" s="95"/>
      <c r="H4" s="96"/>
      <c r="I4" s="8"/>
    </row>
    <row r="5" spans="2:9" ht="21" x14ac:dyDescent="0.35">
      <c r="B5" s="33"/>
      <c r="C5" s="25"/>
      <c r="D5" s="25"/>
      <c r="E5" s="26" t="s">
        <v>2</v>
      </c>
      <c r="F5" s="15"/>
      <c r="G5" s="9"/>
      <c r="H5" s="13"/>
      <c r="I5" s="11"/>
    </row>
    <row r="6" spans="2:9" ht="15.75" x14ac:dyDescent="0.25">
      <c r="B6" s="33"/>
      <c r="C6" s="25"/>
      <c r="D6" s="25"/>
      <c r="E6" s="8"/>
      <c r="F6" s="84"/>
      <c r="G6" s="84"/>
      <c r="H6" s="85"/>
      <c r="I6" s="8"/>
    </row>
    <row r="7" spans="2:9" ht="15.75" thickBot="1" x14ac:dyDescent="0.3">
      <c r="B7" s="33"/>
      <c r="C7" s="25"/>
      <c r="D7" s="25"/>
      <c r="E7" s="8"/>
      <c r="F7" s="8"/>
      <c r="G7" s="8"/>
      <c r="H7" s="14"/>
      <c r="I7" s="12"/>
    </row>
    <row r="8" spans="2:9" ht="16.5" thickTop="1" thickBot="1" x14ac:dyDescent="0.3">
      <c r="B8" s="16" t="s">
        <v>3</v>
      </c>
      <c r="C8" s="16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7" t="s">
        <v>9</v>
      </c>
      <c r="I8" s="12"/>
    </row>
    <row r="9" spans="2:9" ht="16.5" thickTop="1" x14ac:dyDescent="0.25">
      <c r="B9" s="43"/>
      <c r="C9" s="20"/>
      <c r="D9" s="20"/>
      <c r="E9" s="21" t="s">
        <v>10</v>
      </c>
      <c r="F9" s="54"/>
      <c r="G9" s="55">
        <f>SUM(F10)</f>
        <v>2911.23</v>
      </c>
      <c r="H9" s="56"/>
      <c r="I9" s="12"/>
    </row>
    <row r="10" spans="2:9" x14ac:dyDescent="0.25">
      <c r="B10" s="44"/>
      <c r="C10" s="22"/>
      <c r="D10" s="22"/>
      <c r="E10" s="51" t="s">
        <v>11</v>
      </c>
      <c r="F10" s="57">
        <v>2911.23</v>
      </c>
      <c r="G10" s="58"/>
      <c r="H10" s="59"/>
      <c r="I10" s="12"/>
    </row>
    <row r="11" spans="2:9" x14ac:dyDescent="0.25">
      <c r="B11" s="44"/>
      <c r="C11" s="22"/>
      <c r="D11" s="22"/>
      <c r="E11" s="51"/>
      <c r="F11" s="57"/>
      <c r="G11" s="58"/>
      <c r="H11" s="59"/>
      <c r="I11" s="12"/>
    </row>
    <row r="12" spans="2:9" x14ac:dyDescent="0.25">
      <c r="B12" s="44"/>
      <c r="C12" s="22"/>
      <c r="D12" s="22"/>
      <c r="E12" s="51"/>
      <c r="F12" s="57"/>
      <c r="G12" s="58"/>
      <c r="H12" s="59"/>
      <c r="I12" s="12"/>
    </row>
    <row r="13" spans="2:9" x14ac:dyDescent="0.25">
      <c r="B13" s="44"/>
      <c r="C13" s="22"/>
      <c r="D13" s="22"/>
      <c r="E13" s="51"/>
      <c r="F13" s="57"/>
      <c r="G13" s="58"/>
      <c r="H13" s="59"/>
      <c r="I13" s="12"/>
    </row>
    <row r="14" spans="2:9" x14ac:dyDescent="0.25">
      <c r="B14" s="44"/>
      <c r="C14" s="22"/>
      <c r="D14" s="22"/>
      <c r="E14" s="23"/>
      <c r="F14" s="57"/>
      <c r="G14" s="58"/>
      <c r="H14" s="59"/>
      <c r="I14" s="12"/>
    </row>
    <row r="15" spans="2:9" ht="15.75" x14ac:dyDescent="0.25">
      <c r="B15" s="45"/>
      <c r="C15" s="34"/>
      <c r="D15" s="34"/>
      <c r="E15" s="19" t="s">
        <v>54</v>
      </c>
      <c r="F15" s="60"/>
      <c r="G15" s="61"/>
      <c r="H15" s="62">
        <f>SUM(F16:F18)</f>
        <v>1951.17</v>
      </c>
      <c r="I15" s="12"/>
    </row>
    <row r="16" spans="2:9" x14ac:dyDescent="0.25">
      <c r="B16" s="46"/>
      <c r="C16" s="2">
        <v>43010</v>
      </c>
      <c r="D16" s="52"/>
      <c r="E16" s="5" t="s">
        <v>55</v>
      </c>
      <c r="F16" s="63">
        <v>1951.17</v>
      </c>
      <c r="G16" s="64"/>
      <c r="H16" s="65"/>
      <c r="I16" s="12"/>
    </row>
    <row r="17" spans="2:9" x14ac:dyDescent="0.25">
      <c r="B17" s="46"/>
      <c r="C17" s="2">
        <v>43010</v>
      </c>
      <c r="D17" s="52"/>
      <c r="E17" s="5" t="s">
        <v>12</v>
      </c>
      <c r="F17" s="63"/>
      <c r="G17" s="64"/>
      <c r="H17" s="65"/>
      <c r="I17" s="12"/>
    </row>
    <row r="18" spans="2:9" x14ac:dyDescent="0.25">
      <c r="B18" s="46"/>
      <c r="C18" s="2">
        <v>43010</v>
      </c>
      <c r="D18" s="52"/>
      <c r="E18" s="5" t="s">
        <v>13</v>
      </c>
      <c r="F18" s="63"/>
      <c r="G18" s="64"/>
      <c r="H18" s="65"/>
      <c r="I18" s="12"/>
    </row>
    <row r="19" spans="2:9" ht="15.75" x14ac:dyDescent="0.25">
      <c r="B19" s="45"/>
      <c r="C19" s="34"/>
      <c r="D19" s="34"/>
      <c r="E19" s="19" t="s">
        <v>14</v>
      </c>
      <c r="F19" s="81"/>
      <c r="G19" s="82"/>
      <c r="H19" s="62">
        <f>SUM(F20:F23)</f>
        <v>390.25</v>
      </c>
      <c r="I19" s="12"/>
    </row>
    <row r="20" spans="2:9" x14ac:dyDescent="0.25">
      <c r="B20" s="46"/>
      <c r="C20" s="2">
        <v>43022</v>
      </c>
      <c r="D20" s="52"/>
      <c r="E20" s="5" t="s">
        <v>15</v>
      </c>
      <c r="F20" s="63">
        <v>390.25</v>
      </c>
      <c r="G20" s="64"/>
      <c r="H20" s="65"/>
      <c r="I20" s="12"/>
    </row>
    <row r="21" spans="2:9" x14ac:dyDescent="0.25">
      <c r="B21" s="46"/>
      <c r="C21" s="2">
        <v>43022</v>
      </c>
      <c r="D21" s="52"/>
      <c r="E21" s="5" t="s">
        <v>16</v>
      </c>
      <c r="F21" s="63"/>
      <c r="G21" s="64"/>
      <c r="H21" s="65"/>
      <c r="I21" s="12"/>
    </row>
    <row r="22" spans="2:9" x14ac:dyDescent="0.25">
      <c r="B22" s="46"/>
      <c r="C22" s="2">
        <v>43022</v>
      </c>
      <c r="D22" s="52"/>
      <c r="E22" s="5" t="s">
        <v>17</v>
      </c>
      <c r="F22" s="63"/>
      <c r="G22" s="64"/>
      <c r="H22" s="65"/>
      <c r="I22" s="12"/>
    </row>
    <row r="23" spans="2:9" x14ac:dyDescent="0.25">
      <c r="B23" s="46"/>
      <c r="C23" s="2">
        <v>43022</v>
      </c>
      <c r="D23" s="52"/>
      <c r="E23" s="5" t="s">
        <v>18</v>
      </c>
      <c r="F23" s="63"/>
      <c r="G23" s="64"/>
      <c r="H23" s="65"/>
      <c r="I23" s="12"/>
    </row>
    <row r="24" spans="2:9" ht="15.75" x14ac:dyDescent="0.25">
      <c r="B24" s="45"/>
      <c r="C24" s="34"/>
      <c r="D24" s="34"/>
      <c r="E24" s="19" t="s">
        <v>19</v>
      </c>
      <c r="F24" s="81"/>
      <c r="G24" s="82"/>
      <c r="H24" s="62">
        <f>SUM(F25)</f>
        <v>545.59</v>
      </c>
      <c r="I24" s="12"/>
    </row>
    <row r="25" spans="2:9" x14ac:dyDescent="0.25">
      <c r="B25" s="46"/>
      <c r="C25" s="2">
        <v>51991</v>
      </c>
      <c r="D25" s="52"/>
      <c r="E25" s="5" t="s">
        <v>20</v>
      </c>
      <c r="F25" s="63">
        <v>545.59</v>
      </c>
      <c r="G25" s="64"/>
      <c r="H25" s="65"/>
      <c r="I25" s="12"/>
    </row>
    <row r="26" spans="2:9" ht="15.75" x14ac:dyDescent="0.25">
      <c r="B26" s="76"/>
      <c r="C26" s="38"/>
      <c r="D26" s="38"/>
      <c r="E26" s="19" t="s">
        <v>21</v>
      </c>
      <c r="F26" s="81"/>
      <c r="G26" s="82"/>
      <c r="H26" s="62">
        <f>SUM(F27)</f>
        <v>6.92</v>
      </c>
      <c r="I26" s="12"/>
    </row>
    <row r="27" spans="2:9" x14ac:dyDescent="0.25">
      <c r="B27" s="77"/>
      <c r="C27" s="1">
        <v>17110</v>
      </c>
      <c r="D27" s="39"/>
      <c r="E27" s="5" t="s">
        <v>22</v>
      </c>
      <c r="F27" s="63">
        <v>6.92</v>
      </c>
      <c r="G27" s="64"/>
      <c r="H27" s="65"/>
      <c r="I27" s="12"/>
    </row>
    <row r="28" spans="2:9" ht="15.75" x14ac:dyDescent="0.25">
      <c r="B28" s="76"/>
      <c r="C28" s="38"/>
      <c r="D28" s="38"/>
      <c r="E28" s="19" t="s">
        <v>23</v>
      </c>
      <c r="F28" s="81"/>
      <c r="G28" s="82"/>
      <c r="H28" s="62">
        <f>SUM(F29)</f>
        <v>17.3</v>
      </c>
      <c r="I28" s="12"/>
    </row>
    <row r="29" spans="2:9" x14ac:dyDescent="0.25">
      <c r="B29" s="78"/>
      <c r="C29" s="1">
        <v>61210</v>
      </c>
      <c r="D29" s="53"/>
      <c r="E29" s="5" t="s">
        <v>24</v>
      </c>
      <c r="F29" s="63">
        <v>17.3</v>
      </c>
      <c r="G29" s="64"/>
      <c r="H29" s="65"/>
      <c r="I29" s="12"/>
    </row>
    <row r="30" spans="2:9" ht="15.75" x14ac:dyDescent="0.25">
      <c r="B30" s="76"/>
      <c r="C30" s="38"/>
      <c r="D30" s="38"/>
      <c r="E30" s="19" t="s">
        <v>25</v>
      </c>
      <c r="F30" s="81"/>
      <c r="G30" s="82"/>
      <c r="H30" s="62">
        <f>SUM(F31)</f>
        <v>0</v>
      </c>
      <c r="I30" s="12"/>
    </row>
    <row r="31" spans="2:9" x14ac:dyDescent="0.25">
      <c r="B31" s="77"/>
      <c r="C31" s="1">
        <v>17410</v>
      </c>
      <c r="D31" s="39"/>
      <c r="E31" s="5" t="s">
        <v>26</v>
      </c>
      <c r="F31" s="63"/>
      <c r="G31" s="64"/>
      <c r="H31" s="65"/>
      <c r="I31" s="12"/>
    </row>
    <row r="32" spans="2:9" x14ac:dyDescent="0.25">
      <c r="B32" s="46"/>
      <c r="C32" s="36"/>
      <c r="D32" s="37"/>
      <c r="E32" s="5"/>
      <c r="F32" s="63"/>
      <c r="G32" s="64"/>
      <c r="H32" s="65"/>
      <c r="I32" s="12"/>
    </row>
    <row r="33" spans="2:9" ht="15.75" thickBot="1" x14ac:dyDescent="0.3">
      <c r="B33" s="46"/>
      <c r="C33" s="35"/>
      <c r="D33" s="35"/>
      <c r="E33" s="75" t="s">
        <v>27</v>
      </c>
      <c r="F33" s="66"/>
      <c r="G33" s="67">
        <f>SUM(G9:G31)</f>
        <v>2911.23</v>
      </c>
      <c r="H33" s="68">
        <f>SUM(H9:H31)</f>
        <v>2911.2300000000005</v>
      </c>
      <c r="I33" s="12"/>
    </row>
    <row r="34" spans="2:9" ht="30" customHeight="1" thickTop="1" thickBot="1" x14ac:dyDescent="0.3">
      <c r="B34" s="30" t="s">
        <v>28</v>
      </c>
      <c r="C34" s="97" t="s">
        <v>29</v>
      </c>
      <c r="D34" s="98"/>
      <c r="E34" s="47" t="s">
        <v>30</v>
      </c>
      <c r="F34" s="49" t="s">
        <v>31</v>
      </c>
      <c r="G34" s="50">
        <v>41851</v>
      </c>
      <c r="H34" s="48" t="s">
        <v>43</v>
      </c>
      <c r="I34" s="12"/>
    </row>
    <row r="35" spans="2:9" ht="15.75" thickTop="1" x14ac:dyDescent="0.25">
      <c r="B35" s="32"/>
      <c r="C35" s="32"/>
      <c r="D35" s="32"/>
      <c r="E35" s="7"/>
      <c r="F35" s="8"/>
      <c r="G35" s="8"/>
      <c r="H35" s="18"/>
      <c r="I35" s="12"/>
    </row>
    <row r="36" spans="2:9" x14ac:dyDescent="0.25">
      <c r="G36" s="4">
        <f>G33-H33</f>
        <v>0</v>
      </c>
    </row>
    <row r="37" spans="2:9" ht="15.75" thickBot="1" x14ac:dyDescent="0.3"/>
    <row r="38" spans="2:9" ht="16.5" thickTop="1" thickBot="1" x14ac:dyDescent="0.3">
      <c r="B38" s="99" t="s">
        <v>32</v>
      </c>
      <c r="C38" s="100"/>
      <c r="D38" s="100"/>
      <c r="E38" s="100"/>
      <c r="F38" s="100"/>
      <c r="G38" s="100"/>
      <c r="H38" s="101"/>
    </row>
    <row r="39" spans="2:9" ht="15.75" thickTop="1" x14ac:dyDescent="0.25">
      <c r="B39" s="102" t="s">
        <v>33</v>
      </c>
      <c r="C39" s="103" t="s">
        <v>33</v>
      </c>
      <c r="D39" s="106" t="s">
        <v>34</v>
      </c>
      <c r="E39" s="107"/>
      <c r="F39" s="110" t="s">
        <v>35</v>
      </c>
      <c r="G39" s="111"/>
      <c r="H39" s="112" t="s">
        <v>36</v>
      </c>
    </row>
    <row r="40" spans="2:9" ht="15.75" thickBot="1" x14ac:dyDescent="0.3">
      <c r="B40" s="104"/>
      <c r="C40" s="105"/>
      <c r="D40" s="108"/>
      <c r="E40" s="109"/>
      <c r="F40" s="27" t="s">
        <v>37</v>
      </c>
      <c r="G40" s="27" t="s">
        <v>38</v>
      </c>
      <c r="H40" s="113"/>
    </row>
    <row r="41" spans="2:9" x14ac:dyDescent="0.25">
      <c r="B41" s="40"/>
      <c r="C41" s="28">
        <v>8</v>
      </c>
      <c r="D41" s="87" t="s">
        <v>39</v>
      </c>
      <c r="E41" s="88"/>
      <c r="F41" s="71" t="s">
        <v>83</v>
      </c>
      <c r="G41" s="72" t="s">
        <v>84</v>
      </c>
      <c r="H41" s="69">
        <v>2911.23</v>
      </c>
    </row>
    <row r="42" spans="2:9" x14ac:dyDescent="0.25">
      <c r="B42" s="41"/>
      <c r="C42" s="80"/>
      <c r="D42" s="89"/>
      <c r="E42" s="90"/>
      <c r="F42" s="73"/>
      <c r="G42" s="74"/>
      <c r="H42" s="79"/>
    </row>
    <row r="43" spans="2:9" ht="15.75" thickBot="1" x14ac:dyDescent="0.3">
      <c r="B43" s="42"/>
      <c r="C43" s="29">
        <v>1</v>
      </c>
      <c r="D43" s="91" t="s">
        <v>40</v>
      </c>
      <c r="E43" s="92"/>
      <c r="F43" s="114" t="s">
        <v>83</v>
      </c>
      <c r="G43" s="115"/>
      <c r="H43" s="116"/>
    </row>
    <row r="44" spans="2:9" ht="16.5" thickTop="1" thickBot="1" x14ac:dyDescent="0.3">
      <c r="B44" s="93" t="s">
        <v>41</v>
      </c>
      <c r="C44" s="94"/>
      <c r="D44" s="94"/>
      <c r="E44" s="94"/>
      <c r="F44" s="94"/>
      <c r="G44" s="94"/>
      <c r="H44" s="70">
        <f>SUM(H41:H43)</f>
        <v>2911.23</v>
      </c>
    </row>
    <row r="45" spans="2:9" ht="15.75" thickTop="1" x14ac:dyDescent="0.25"/>
    <row r="46" spans="2:9" x14ac:dyDescent="0.25">
      <c r="H46" s="4">
        <f>G33-H44</f>
        <v>0</v>
      </c>
    </row>
  </sheetData>
  <sheetProtection password="9F91" sheet="1" objects="1" scenarios="1"/>
  <mergeCells count="12">
    <mergeCell ref="H39:H40"/>
    <mergeCell ref="D41:E42"/>
    <mergeCell ref="D43:E43"/>
    <mergeCell ref="B44:G44"/>
    <mergeCell ref="F3:H3"/>
    <mergeCell ref="F4:H4"/>
    <mergeCell ref="C34:D34"/>
    <mergeCell ref="B38:H38"/>
    <mergeCell ref="B39:C40"/>
    <mergeCell ref="D39:E40"/>
    <mergeCell ref="F39:G39"/>
    <mergeCell ref="F43:H43"/>
  </mergeCells>
  <pageMargins left="0.39370078740157483" right="0.39370078740157483" top="1.1811023622047245" bottom="0.78740157480314965" header="0.31496062992125984" footer="0.31496062992125984"/>
  <pageSetup scale="80" orientation="portrait" horizontalDpi="120" verticalDpi="72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opLeftCell="A13" workbookViewId="0">
      <selection activeCell="F31" sqref="F31"/>
    </sheetView>
  </sheetViews>
  <sheetFormatPr baseColWidth="10" defaultRowHeight="15" x14ac:dyDescent="0.25"/>
  <cols>
    <col min="1" max="1" width="3.7109375" style="3" customWidth="1"/>
    <col min="2" max="4" width="8.7109375" style="3" customWidth="1"/>
    <col min="5" max="5" width="46" style="3" customWidth="1"/>
    <col min="6" max="8" width="13.7109375" style="3" customWidth="1"/>
    <col min="9" max="9" width="3.7109375" style="3" customWidth="1"/>
    <col min="10" max="16384" width="11.42578125" style="3"/>
  </cols>
  <sheetData>
    <row r="1" spans="2:9" ht="15.75" thickBot="1" x14ac:dyDescent="0.3"/>
    <row r="2" spans="2:9" ht="15.75" thickTop="1" x14ac:dyDescent="0.25">
      <c r="B2" s="31"/>
      <c r="C2" s="32"/>
      <c r="D2" s="32"/>
      <c r="E2" s="7"/>
      <c r="F2" s="7"/>
      <c r="G2" s="7"/>
      <c r="H2" s="24"/>
      <c r="I2" s="6"/>
    </row>
    <row r="3" spans="2:9" ht="15.75" x14ac:dyDescent="0.25">
      <c r="B3" s="33"/>
      <c r="C3" s="25"/>
      <c r="D3" s="25"/>
      <c r="E3" s="8"/>
      <c r="F3" s="95" t="s">
        <v>0</v>
      </c>
      <c r="G3" s="95"/>
      <c r="H3" s="96"/>
      <c r="I3" s="10"/>
    </row>
    <row r="4" spans="2:9" ht="15.75" x14ac:dyDescent="0.25">
      <c r="B4" s="33"/>
      <c r="C4" s="25"/>
      <c r="D4" s="25"/>
      <c r="E4" s="8"/>
      <c r="F4" s="95" t="s">
        <v>1</v>
      </c>
      <c r="G4" s="95"/>
      <c r="H4" s="96"/>
      <c r="I4" s="8"/>
    </row>
    <row r="5" spans="2:9" ht="21" x14ac:dyDescent="0.35">
      <c r="B5" s="33"/>
      <c r="C5" s="25"/>
      <c r="D5" s="25"/>
      <c r="E5" s="26" t="s">
        <v>2</v>
      </c>
      <c r="F5" s="15"/>
      <c r="G5" s="9"/>
      <c r="H5" s="13"/>
      <c r="I5" s="11"/>
    </row>
    <row r="6" spans="2:9" ht="15.75" x14ac:dyDescent="0.25">
      <c r="B6" s="33"/>
      <c r="C6" s="25"/>
      <c r="D6" s="25"/>
      <c r="E6" s="8"/>
      <c r="F6" s="84"/>
      <c r="G6" s="84"/>
      <c r="H6" s="85"/>
      <c r="I6" s="8"/>
    </row>
    <row r="7" spans="2:9" ht="15.75" thickBot="1" x14ac:dyDescent="0.3">
      <c r="B7" s="33"/>
      <c r="C7" s="25"/>
      <c r="D7" s="25"/>
      <c r="E7" s="8"/>
      <c r="F7" s="8"/>
      <c r="G7" s="8"/>
      <c r="H7" s="14"/>
      <c r="I7" s="12"/>
    </row>
    <row r="8" spans="2:9" ht="16.5" thickTop="1" thickBot="1" x14ac:dyDescent="0.3">
      <c r="B8" s="16" t="s">
        <v>3</v>
      </c>
      <c r="C8" s="16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7" t="s">
        <v>9</v>
      </c>
      <c r="I8" s="12"/>
    </row>
    <row r="9" spans="2:9" ht="16.5" thickTop="1" x14ac:dyDescent="0.25">
      <c r="B9" s="43"/>
      <c r="C9" s="20"/>
      <c r="D9" s="20"/>
      <c r="E9" s="21" t="s">
        <v>10</v>
      </c>
      <c r="F9" s="54"/>
      <c r="G9" s="55">
        <f>SUM(F10)</f>
        <v>126449.64999999998</v>
      </c>
      <c r="H9" s="56"/>
      <c r="I9" s="12"/>
    </row>
    <row r="10" spans="2:9" x14ac:dyDescent="0.25">
      <c r="B10" s="44"/>
      <c r="C10" s="22"/>
      <c r="D10" s="22"/>
      <c r="E10" s="51" t="s">
        <v>11</v>
      </c>
      <c r="F10" s="83">
        <f>'1'!F10+'2'!F10+'3'!F10+'4'!F10+'5'!F10+'6'!F10+'7'!F10+'8'!F10+'9'!F10+'10'!F10+'11'!F10+'12'!F10+'13'!F10+'14'!F10+'15'!F10+'16'!F10+'17'!F10+'18'!F10+'19'!F10+'20'!F10+'21'!F10+'22'!F10+'23'!F10+'24'!F10</f>
        <v>126449.64999999998</v>
      </c>
      <c r="G10" s="58"/>
      <c r="H10" s="59"/>
      <c r="I10" s="12"/>
    </row>
    <row r="11" spans="2:9" x14ac:dyDescent="0.25">
      <c r="B11" s="44"/>
      <c r="C11" s="22"/>
      <c r="D11" s="22"/>
      <c r="E11" s="51"/>
      <c r="F11" s="57"/>
      <c r="G11" s="58"/>
      <c r="H11" s="59"/>
      <c r="I11" s="12"/>
    </row>
    <row r="12" spans="2:9" x14ac:dyDescent="0.25">
      <c r="B12" s="44"/>
      <c r="C12" s="22"/>
      <c r="D12" s="22"/>
      <c r="E12" s="51"/>
      <c r="F12" s="57"/>
      <c r="G12" s="58"/>
      <c r="H12" s="59"/>
      <c r="I12" s="12"/>
    </row>
    <row r="13" spans="2:9" x14ac:dyDescent="0.25">
      <c r="B13" s="44"/>
      <c r="C13" s="22"/>
      <c r="D13" s="22"/>
      <c r="E13" s="51"/>
      <c r="F13" s="57"/>
      <c r="G13" s="58"/>
      <c r="H13" s="59"/>
      <c r="I13" s="12"/>
    </row>
    <row r="14" spans="2:9" x14ac:dyDescent="0.25">
      <c r="B14" s="44"/>
      <c r="C14" s="22"/>
      <c r="D14" s="22"/>
      <c r="E14" s="23"/>
      <c r="F14" s="57"/>
      <c r="G14" s="58"/>
      <c r="H14" s="59"/>
      <c r="I14" s="12"/>
    </row>
    <row r="15" spans="2:9" ht="15.75" x14ac:dyDescent="0.25">
      <c r="B15" s="45"/>
      <c r="C15" s="34"/>
      <c r="D15" s="34"/>
      <c r="E15" s="19" t="s">
        <v>54</v>
      </c>
      <c r="F15" s="60"/>
      <c r="G15" s="61"/>
      <c r="H15" s="62">
        <f>SUM(F16:F18)</f>
        <v>69578.97</v>
      </c>
      <c r="I15" s="12"/>
    </row>
    <row r="16" spans="2:9" x14ac:dyDescent="0.25">
      <c r="B16" s="46"/>
      <c r="C16" s="2">
        <v>43010</v>
      </c>
      <c r="D16" s="52"/>
      <c r="E16" s="5" t="s">
        <v>55</v>
      </c>
      <c r="F16" s="83">
        <f>'1'!F16+'2'!F16+'3'!F16+'4'!F16+'5'!F16+'6'!F16+'7'!F16+'8'!F16+'9'!F16+'10'!F16+'11'!F16+'12'!F16+'13'!F16+'14'!F16+'15'!F16+'16'!F16+'17'!F16+'18'!F16+'19'!F16+'20'!F16+'21'!F16+'22'!F16+'23'!F16+'24'!F16</f>
        <v>69578.97</v>
      </c>
      <c r="G16" s="64"/>
      <c r="H16" s="65"/>
      <c r="I16" s="12"/>
    </row>
    <row r="17" spans="2:9" x14ac:dyDescent="0.25">
      <c r="B17" s="46"/>
      <c r="C17" s="2">
        <v>43010</v>
      </c>
      <c r="D17" s="52"/>
      <c r="E17" s="5" t="s">
        <v>12</v>
      </c>
      <c r="F17" s="83">
        <f>'1'!F17+'2'!F17+'3'!F17+'4'!F17+'5'!F17+'6'!F17+'7'!F17+'8'!F17+'9'!F17+'10'!F17+'11'!F17+'12'!F17+'13'!F17+'14'!F17+'15'!F17+'16'!F17+'17'!F17+'18'!F17+'19'!F17+'20'!F17+'21'!F17+'22'!F17+'23'!F17+'24'!F17</f>
        <v>0</v>
      </c>
      <c r="G17" s="64"/>
      <c r="H17" s="65"/>
      <c r="I17" s="12"/>
    </row>
    <row r="18" spans="2:9" x14ac:dyDescent="0.25">
      <c r="B18" s="46"/>
      <c r="C18" s="2">
        <v>43010</v>
      </c>
      <c r="D18" s="52"/>
      <c r="E18" s="5" t="s">
        <v>13</v>
      </c>
      <c r="F18" s="83">
        <f>'1'!F18+'2'!F18+'3'!F18+'4'!F18+'5'!F18+'6'!F18+'7'!F18+'8'!F18+'9'!F18+'10'!F18+'11'!F18+'12'!F18+'13'!F18+'14'!F18+'15'!F18+'16'!F18+'17'!F18+'18'!F18+'19'!F18+'20'!F18+'21'!F18+'22'!F18+'23'!F18+'24'!F18</f>
        <v>0</v>
      </c>
      <c r="G18" s="64"/>
      <c r="H18" s="65"/>
      <c r="I18" s="12"/>
    </row>
    <row r="19" spans="2:9" ht="15.75" x14ac:dyDescent="0.25">
      <c r="B19" s="45"/>
      <c r="C19" s="34"/>
      <c r="D19" s="34"/>
      <c r="E19" s="19" t="s">
        <v>14</v>
      </c>
      <c r="F19" s="81"/>
      <c r="G19" s="82"/>
      <c r="H19" s="62">
        <f>SUM(F20:F23)</f>
        <v>21851.990000000009</v>
      </c>
      <c r="I19" s="12"/>
    </row>
    <row r="20" spans="2:9" x14ac:dyDescent="0.25">
      <c r="B20" s="46"/>
      <c r="C20" s="2">
        <v>43022</v>
      </c>
      <c r="D20" s="52"/>
      <c r="E20" s="5" t="s">
        <v>15</v>
      </c>
      <c r="F20" s="83">
        <f>'1'!F20+'2'!F20+'3'!F20+'4'!F20+'5'!F20+'6'!F20+'7'!F20+'8'!F20+'9'!F20+'10'!F20+'11'!F20+'12'!F20+'13'!F20+'14'!F20+'15'!F20+'16'!F20+'17'!F20+'18'!F20+'19'!F20+'20'!F20+'21'!F20+'22'!F20+'23'!F20+'24'!F20</f>
        <v>21851.990000000009</v>
      </c>
      <c r="G20" s="64"/>
      <c r="H20" s="65"/>
      <c r="I20" s="12"/>
    </row>
    <row r="21" spans="2:9" x14ac:dyDescent="0.25">
      <c r="B21" s="46"/>
      <c r="C21" s="2">
        <v>43022</v>
      </c>
      <c r="D21" s="52"/>
      <c r="E21" s="5" t="s">
        <v>16</v>
      </c>
      <c r="F21" s="83">
        <f>'1'!F21+'2'!F21+'3'!F21+'4'!F21+'5'!F21+'6'!F21+'7'!F21+'8'!F21+'9'!F21+'10'!F21+'11'!F21+'12'!F21+'13'!F21+'14'!F21+'15'!F21+'16'!F21+'17'!F21+'18'!F21+'19'!F21+'20'!F21+'21'!F21+'22'!F21+'23'!F21+'24'!F21</f>
        <v>0</v>
      </c>
      <c r="G21" s="64"/>
      <c r="H21" s="65"/>
      <c r="I21" s="12"/>
    </row>
    <row r="22" spans="2:9" x14ac:dyDescent="0.25">
      <c r="B22" s="46"/>
      <c r="C22" s="2">
        <v>43022</v>
      </c>
      <c r="D22" s="52"/>
      <c r="E22" s="5" t="s">
        <v>17</v>
      </c>
      <c r="F22" s="83">
        <f>'1'!F22+'2'!F22+'3'!F22+'4'!F22+'5'!F22+'6'!F22+'7'!F22+'8'!F22+'9'!F22+'10'!F22+'11'!F22+'12'!F22+'13'!F22+'14'!F22+'15'!F22+'16'!F22+'17'!F22+'18'!F22+'19'!F22+'20'!F22+'21'!F22+'22'!F22+'23'!F22+'24'!F22</f>
        <v>0</v>
      </c>
      <c r="G22" s="64"/>
      <c r="H22" s="65"/>
      <c r="I22" s="12"/>
    </row>
    <row r="23" spans="2:9" x14ac:dyDescent="0.25">
      <c r="B23" s="46"/>
      <c r="C23" s="2">
        <v>43022</v>
      </c>
      <c r="D23" s="52"/>
      <c r="E23" s="5" t="s">
        <v>18</v>
      </c>
      <c r="F23" s="83">
        <f>'1'!F23+'2'!F23+'3'!F23+'4'!F23+'5'!F23+'6'!F23+'7'!F23+'8'!F23+'9'!F23+'10'!F23+'11'!F23+'12'!F23+'13'!F23+'14'!F23+'15'!F23+'16'!F23+'17'!F23+'18'!F23+'19'!F23+'20'!F23+'21'!F23+'22'!F23+'23'!F23+'24'!F23</f>
        <v>0</v>
      </c>
      <c r="G23" s="64"/>
      <c r="H23" s="65"/>
      <c r="I23" s="12"/>
    </row>
    <row r="24" spans="2:9" ht="15.75" x14ac:dyDescent="0.25">
      <c r="B24" s="45"/>
      <c r="C24" s="34"/>
      <c r="D24" s="34"/>
      <c r="E24" s="19" t="s">
        <v>19</v>
      </c>
      <c r="F24" s="81"/>
      <c r="G24" s="82"/>
      <c r="H24" s="62">
        <f>SUM(F25)</f>
        <v>25574.829999999998</v>
      </c>
      <c r="I24" s="12"/>
    </row>
    <row r="25" spans="2:9" x14ac:dyDescent="0.25">
      <c r="B25" s="46"/>
      <c r="C25" s="2">
        <v>51991</v>
      </c>
      <c r="D25" s="52"/>
      <c r="E25" s="5" t="s">
        <v>20</v>
      </c>
      <c r="F25" s="83">
        <f>'1'!F25+'2'!F25+'3'!F25+'4'!F25+'5'!F25+'6'!F25+'7'!F25+'8'!F25+'9'!F25+'10'!F25+'11'!F25+'12'!F25+'13'!F25+'14'!F25+'15'!F25+'16'!F25+'17'!F25+'18'!F25+'19'!F25+'20'!F25+'21'!F25+'22'!F25+'23'!F25+'24'!F25</f>
        <v>25574.829999999998</v>
      </c>
      <c r="G25" s="64"/>
      <c r="H25" s="65"/>
      <c r="I25" s="12"/>
    </row>
    <row r="26" spans="2:9" ht="15.75" x14ac:dyDescent="0.25">
      <c r="B26" s="76"/>
      <c r="C26" s="38"/>
      <c r="D26" s="38"/>
      <c r="E26" s="19" t="s">
        <v>21</v>
      </c>
      <c r="F26" s="81"/>
      <c r="G26" s="82"/>
      <c r="H26" s="62">
        <f>SUM(F27)</f>
        <v>3064.5699999999997</v>
      </c>
      <c r="I26" s="12"/>
    </row>
    <row r="27" spans="2:9" x14ac:dyDescent="0.25">
      <c r="B27" s="77"/>
      <c r="C27" s="1">
        <v>17110</v>
      </c>
      <c r="D27" s="39"/>
      <c r="E27" s="5" t="s">
        <v>22</v>
      </c>
      <c r="F27" s="83">
        <f>'1'!F27+'2'!F27+'3'!F27+'4'!F27+'5'!F27+'6'!F27+'7'!F27+'8'!F27+'9'!F27+'10'!F27+'11'!F27+'12'!F27+'13'!F27+'14'!F27+'15'!F27+'16'!F27+'17'!F27+'18'!F27+'19'!F27+'20'!F27+'21'!F27+'22'!F27+'23'!F27+'24'!F27</f>
        <v>3064.5699999999997</v>
      </c>
      <c r="G27" s="64"/>
      <c r="H27" s="65"/>
      <c r="I27" s="12"/>
    </row>
    <row r="28" spans="2:9" ht="15.75" x14ac:dyDescent="0.25">
      <c r="B28" s="76"/>
      <c r="C28" s="38"/>
      <c r="D28" s="38"/>
      <c r="E28" s="19" t="s">
        <v>23</v>
      </c>
      <c r="F28" s="81"/>
      <c r="G28" s="82"/>
      <c r="H28" s="62">
        <f>SUM(F29)</f>
        <v>6379.32</v>
      </c>
      <c r="I28" s="12"/>
    </row>
    <row r="29" spans="2:9" x14ac:dyDescent="0.25">
      <c r="B29" s="78"/>
      <c r="C29" s="1">
        <v>61210</v>
      </c>
      <c r="D29" s="53"/>
      <c r="E29" s="5" t="s">
        <v>24</v>
      </c>
      <c r="F29" s="83">
        <f>'1'!F29+'2'!F29+'3'!F29+'4'!F29+'5'!F29+'6'!F29+'7'!F29+'8'!F29+'9'!F29+'10'!F29+'11'!F29+'12'!F29+'13'!F29+'14'!F29+'15'!F29+'16'!F29+'17'!F29+'18'!F29+'19'!F29+'20'!F29+'21'!F29+'22'!F29+'23'!F29+'24'!F29</f>
        <v>6379.32</v>
      </c>
      <c r="G29" s="64"/>
      <c r="H29" s="65"/>
      <c r="I29" s="12"/>
    </row>
    <row r="30" spans="2:9" ht="15.75" x14ac:dyDescent="0.25">
      <c r="B30" s="76"/>
      <c r="C30" s="38"/>
      <c r="D30" s="38"/>
      <c r="E30" s="19" t="s">
        <v>25</v>
      </c>
      <c r="F30" s="81"/>
      <c r="G30" s="82"/>
      <c r="H30" s="62">
        <f>SUM(F31)</f>
        <v>0</v>
      </c>
      <c r="I30" s="12"/>
    </row>
    <row r="31" spans="2:9" x14ac:dyDescent="0.25">
      <c r="B31" s="77"/>
      <c r="C31" s="1">
        <v>17410</v>
      </c>
      <c r="D31" s="39"/>
      <c r="E31" s="5" t="s">
        <v>26</v>
      </c>
      <c r="F31" s="83">
        <f>'1'!F31+'2'!F31+'3'!F31+'4'!F31+'5'!F31+'6'!F31+'7'!F31+'8'!F31+'9'!F31+'10'!F31+'11'!F31+'12'!F31+'13'!F31+'14'!F31+'15'!F31+'16'!F31+'17'!F31+'18'!F31+'19'!F31+'20'!F31+'21'!F31+'22'!F31+'23'!F31+'24'!F31</f>
        <v>0</v>
      </c>
      <c r="G31" s="64"/>
      <c r="H31" s="65"/>
      <c r="I31" s="12"/>
    </row>
    <row r="32" spans="2:9" x14ac:dyDescent="0.25">
      <c r="B32" s="46"/>
      <c r="C32" s="36"/>
      <c r="D32" s="37"/>
      <c r="E32" s="5"/>
      <c r="F32" s="63"/>
      <c r="G32" s="64"/>
      <c r="H32" s="65"/>
      <c r="I32" s="12"/>
    </row>
    <row r="33" spans="2:9" ht="15.75" thickBot="1" x14ac:dyDescent="0.3">
      <c r="B33" s="46"/>
      <c r="C33" s="35"/>
      <c r="D33" s="35"/>
      <c r="E33" s="75" t="s">
        <v>27</v>
      </c>
      <c r="F33" s="66"/>
      <c r="G33" s="67">
        <f>SUM(G9:G31)</f>
        <v>126449.64999999998</v>
      </c>
      <c r="H33" s="68">
        <f>SUM(H9:H31)</f>
        <v>126449.68000000002</v>
      </c>
      <c r="I33" s="12"/>
    </row>
    <row r="34" spans="2:9" ht="30" customHeight="1" thickTop="1" thickBot="1" x14ac:dyDescent="0.3">
      <c r="B34" s="30" t="s">
        <v>28</v>
      </c>
      <c r="C34" s="97" t="s">
        <v>29</v>
      </c>
      <c r="D34" s="98"/>
      <c r="E34" s="47" t="s">
        <v>30</v>
      </c>
      <c r="F34" s="49" t="s">
        <v>56</v>
      </c>
      <c r="G34" s="86"/>
      <c r="H34" s="48" t="s">
        <v>42</v>
      </c>
      <c r="I34" s="12"/>
    </row>
    <row r="35" spans="2:9" ht="15.75" thickTop="1" x14ac:dyDescent="0.25">
      <c r="B35" s="32"/>
      <c r="C35" s="32"/>
      <c r="D35" s="32"/>
      <c r="E35" s="7"/>
      <c r="F35" s="8"/>
      <c r="G35" s="8"/>
      <c r="H35" s="18"/>
      <c r="I35" s="12"/>
    </row>
    <row r="36" spans="2:9" x14ac:dyDescent="0.25">
      <c r="G36" s="4">
        <f>G33-H33</f>
        <v>-3.0000000042491592E-2</v>
      </c>
    </row>
    <row r="37" spans="2:9" ht="15.75" thickBot="1" x14ac:dyDescent="0.3"/>
    <row r="38" spans="2:9" ht="16.5" thickTop="1" thickBot="1" x14ac:dyDescent="0.3">
      <c r="B38" s="99" t="s">
        <v>32</v>
      </c>
      <c r="C38" s="100"/>
      <c r="D38" s="100"/>
      <c r="E38" s="100"/>
      <c r="F38" s="100"/>
      <c r="G38" s="100"/>
      <c r="H38" s="101"/>
    </row>
    <row r="39" spans="2:9" ht="15.75" thickTop="1" x14ac:dyDescent="0.25">
      <c r="B39" s="102" t="s">
        <v>33</v>
      </c>
      <c r="C39" s="103" t="s">
        <v>33</v>
      </c>
      <c r="D39" s="106" t="s">
        <v>34</v>
      </c>
      <c r="E39" s="107"/>
      <c r="F39" s="110" t="s">
        <v>35</v>
      </c>
      <c r="G39" s="111"/>
      <c r="H39" s="112" t="s">
        <v>36</v>
      </c>
    </row>
    <row r="40" spans="2:9" ht="15.75" thickBot="1" x14ac:dyDescent="0.3">
      <c r="B40" s="104"/>
      <c r="C40" s="105"/>
      <c r="D40" s="108"/>
      <c r="E40" s="109"/>
      <c r="F40" s="27" t="s">
        <v>37</v>
      </c>
      <c r="G40" s="27" t="s">
        <v>38</v>
      </c>
      <c r="H40" s="113"/>
    </row>
    <row r="41" spans="2:9" x14ac:dyDescent="0.25">
      <c r="B41" s="40"/>
      <c r="C41" s="28">
        <f>'1'!C41+'2'!C41+'3'!C41+'4'!C41+'5'!C41+'6'!C41+'7'!C41+'8'!C41+'9'!C41+'10'!C41+'11'!C41+'12'!C41+'13'!C41+'14'!C41+'15'!C41+'16'!C41+'17'!C41+'18'!C41+'19'!C41+'20'!C41+'21'!C41+'22'!C41+'23'!C41+'24'!C41</f>
        <v>288</v>
      </c>
      <c r="D41" s="87" t="s">
        <v>39</v>
      </c>
      <c r="E41" s="88"/>
      <c r="F41" s="71"/>
      <c r="G41" s="72"/>
      <c r="H41" s="69">
        <f>'1'!H41+'2'!H41+'3'!H41+'4'!H41+'5'!H41+'6'!H41+'7'!H41+'8'!H41+'9'!H41+'10'!H41+'11'!H41+'12'!H41+'13'!H41+'14'!H41+'15'!H41+'16'!H41+'17'!H41+'18'!H41+'19'!H41+'20'!H41+'21'!H41+'22'!H41+'23'!H41+'24'!H41</f>
        <v>126449.64999999998</v>
      </c>
    </row>
    <row r="42" spans="2:9" x14ac:dyDescent="0.25">
      <c r="B42" s="41"/>
      <c r="C42" s="80"/>
      <c r="D42" s="89"/>
      <c r="E42" s="90"/>
      <c r="F42" s="73"/>
      <c r="G42" s="74"/>
      <c r="H42" s="79"/>
    </row>
    <row r="43" spans="2:9" ht="15.75" thickBot="1" x14ac:dyDescent="0.3">
      <c r="B43" s="42"/>
      <c r="C43" s="29">
        <f>'1'!C43+'2'!C43+'3'!C43+'4'!C43+'5'!C43+'6'!C43+'7'!C43+'8'!C43+'9'!C43+'10'!C43+'11'!C43+'12'!C43+'13'!C43+'14'!C43+'15'!C43+'16'!C43+'17'!C43+'18'!C43+'19'!C43+'20'!C43+'21'!C43+'22'!C43+'23'!C43+'24'!C43</f>
        <v>14</v>
      </c>
      <c r="D43" s="91" t="s">
        <v>40</v>
      </c>
      <c r="E43" s="92"/>
      <c r="F43" s="114"/>
      <c r="G43" s="115"/>
      <c r="H43" s="116"/>
    </row>
    <row r="44" spans="2:9" ht="16.5" thickTop="1" thickBot="1" x14ac:dyDescent="0.3">
      <c r="B44" s="93" t="s">
        <v>41</v>
      </c>
      <c r="C44" s="94"/>
      <c r="D44" s="94"/>
      <c r="E44" s="94"/>
      <c r="F44" s="94"/>
      <c r="G44" s="94"/>
      <c r="H44" s="70">
        <f>SUM(H41:H43)</f>
        <v>126449.64999999998</v>
      </c>
    </row>
    <row r="45" spans="2:9" ht="15.75" thickTop="1" x14ac:dyDescent="0.25"/>
    <row r="46" spans="2:9" x14ac:dyDescent="0.25">
      <c r="H46" s="4">
        <f>G33-H44</f>
        <v>0</v>
      </c>
    </row>
  </sheetData>
  <sheetProtection password="9F91" sheet="1" objects="1" scenarios="1"/>
  <mergeCells count="12">
    <mergeCell ref="H39:H40"/>
    <mergeCell ref="D41:E42"/>
    <mergeCell ref="D43:E43"/>
    <mergeCell ref="B44:G44"/>
    <mergeCell ref="F3:H3"/>
    <mergeCell ref="F4:H4"/>
    <mergeCell ref="C34:D34"/>
    <mergeCell ref="B38:H38"/>
    <mergeCell ref="B39:C40"/>
    <mergeCell ref="D39:E40"/>
    <mergeCell ref="F39:G39"/>
    <mergeCell ref="F43:H43"/>
  </mergeCells>
  <pageMargins left="0.39370078740157483" right="0.39370078740157483" top="1.1811023622047245" bottom="0.78740157480314965" header="0.31496062992125984" footer="0.31496062992125984"/>
  <pageSetup scale="80" orientation="portrait" horizontalDpi="120" verticalDpi="7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opLeftCell="A25" workbookViewId="0">
      <selection activeCell="H46" sqref="H46"/>
    </sheetView>
  </sheetViews>
  <sheetFormatPr baseColWidth="10" defaultRowHeight="15" x14ac:dyDescent="0.25"/>
  <cols>
    <col min="1" max="1" width="3.7109375" style="3" customWidth="1"/>
    <col min="2" max="4" width="8.7109375" style="3" customWidth="1"/>
    <col min="5" max="5" width="46" style="3" customWidth="1"/>
    <col min="6" max="8" width="13.7109375" style="3" customWidth="1"/>
    <col min="9" max="9" width="3.7109375" style="3" customWidth="1"/>
    <col min="10" max="16384" width="11.42578125" style="3"/>
  </cols>
  <sheetData>
    <row r="1" spans="2:9" ht="15.75" thickBot="1" x14ac:dyDescent="0.3"/>
    <row r="2" spans="2:9" ht="15.75" thickTop="1" x14ac:dyDescent="0.25">
      <c r="B2" s="31"/>
      <c r="C2" s="32"/>
      <c r="D2" s="32"/>
      <c r="E2" s="7"/>
      <c r="F2" s="7"/>
      <c r="G2" s="7"/>
      <c r="H2" s="24"/>
      <c r="I2" s="6"/>
    </row>
    <row r="3" spans="2:9" ht="15.75" x14ac:dyDescent="0.25">
      <c r="B3" s="33"/>
      <c r="C3" s="25"/>
      <c r="D3" s="25"/>
      <c r="E3" s="8"/>
      <c r="F3" s="95" t="s">
        <v>0</v>
      </c>
      <c r="G3" s="95"/>
      <c r="H3" s="96"/>
      <c r="I3" s="10"/>
    </row>
    <row r="4" spans="2:9" ht="15.75" x14ac:dyDescent="0.25">
      <c r="B4" s="33"/>
      <c r="C4" s="25"/>
      <c r="D4" s="25"/>
      <c r="E4" s="8"/>
      <c r="F4" s="95" t="s">
        <v>1</v>
      </c>
      <c r="G4" s="95"/>
      <c r="H4" s="96"/>
      <c r="I4" s="8"/>
    </row>
    <row r="5" spans="2:9" ht="21" x14ac:dyDescent="0.35">
      <c r="B5" s="33"/>
      <c r="C5" s="25"/>
      <c r="D5" s="25"/>
      <c r="E5" s="26" t="s">
        <v>2</v>
      </c>
      <c r="F5" s="15"/>
      <c r="G5" s="9"/>
      <c r="H5" s="13"/>
      <c r="I5" s="11"/>
    </row>
    <row r="6" spans="2:9" ht="15.75" x14ac:dyDescent="0.25">
      <c r="B6" s="33"/>
      <c r="C6" s="25"/>
      <c r="D6" s="25"/>
      <c r="E6" s="8"/>
      <c r="F6" s="84"/>
      <c r="G6" s="84"/>
      <c r="H6" s="85"/>
      <c r="I6" s="8"/>
    </row>
    <row r="7" spans="2:9" ht="15.75" thickBot="1" x14ac:dyDescent="0.3">
      <c r="B7" s="33"/>
      <c r="C7" s="25"/>
      <c r="D7" s="25"/>
      <c r="E7" s="8"/>
      <c r="F7" s="8"/>
      <c r="G7" s="8"/>
      <c r="H7" s="14"/>
      <c r="I7" s="12"/>
    </row>
    <row r="8" spans="2:9" ht="16.5" thickTop="1" thickBot="1" x14ac:dyDescent="0.3">
      <c r="B8" s="16" t="s">
        <v>3</v>
      </c>
      <c r="C8" s="16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7" t="s">
        <v>9</v>
      </c>
      <c r="I8" s="12"/>
    </row>
    <row r="9" spans="2:9" ht="16.5" thickTop="1" x14ac:dyDescent="0.25">
      <c r="B9" s="43"/>
      <c r="C9" s="20"/>
      <c r="D9" s="20"/>
      <c r="E9" s="21" t="s">
        <v>10</v>
      </c>
      <c r="F9" s="54"/>
      <c r="G9" s="55">
        <f>SUM(F10)</f>
        <v>7425.2</v>
      </c>
      <c r="H9" s="56"/>
      <c r="I9" s="12"/>
    </row>
    <row r="10" spans="2:9" x14ac:dyDescent="0.25">
      <c r="B10" s="44"/>
      <c r="C10" s="22"/>
      <c r="D10" s="22"/>
      <c r="E10" s="51" t="s">
        <v>11</v>
      </c>
      <c r="F10" s="57">
        <v>7425.2</v>
      </c>
      <c r="G10" s="58"/>
      <c r="H10" s="59"/>
      <c r="I10" s="12"/>
    </row>
    <row r="11" spans="2:9" x14ac:dyDescent="0.25">
      <c r="B11" s="44"/>
      <c r="C11" s="22"/>
      <c r="D11" s="22"/>
      <c r="E11" s="51"/>
      <c r="F11" s="57"/>
      <c r="G11" s="58"/>
      <c r="H11" s="59"/>
      <c r="I11" s="12"/>
    </row>
    <row r="12" spans="2:9" x14ac:dyDescent="0.25">
      <c r="B12" s="44"/>
      <c r="C12" s="22"/>
      <c r="D12" s="22"/>
      <c r="E12" s="51"/>
      <c r="F12" s="57"/>
      <c r="G12" s="58"/>
      <c r="H12" s="59"/>
      <c r="I12" s="12"/>
    </row>
    <row r="13" spans="2:9" x14ac:dyDescent="0.25">
      <c r="B13" s="44"/>
      <c r="C13" s="22"/>
      <c r="D13" s="22"/>
      <c r="E13" s="51"/>
      <c r="F13" s="57"/>
      <c r="G13" s="58"/>
      <c r="H13" s="59"/>
      <c r="I13" s="12"/>
    </row>
    <row r="14" spans="2:9" x14ac:dyDescent="0.25">
      <c r="B14" s="44"/>
      <c r="C14" s="22"/>
      <c r="D14" s="22"/>
      <c r="E14" s="23"/>
      <c r="F14" s="57"/>
      <c r="G14" s="58"/>
      <c r="H14" s="59"/>
      <c r="I14" s="12"/>
    </row>
    <row r="15" spans="2:9" ht="15.75" x14ac:dyDescent="0.25">
      <c r="B15" s="45"/>
      <c r="C15" s="34"/>
      <c r="D15" s="34"/>
      <c r="E15" s="19" t="s">
        <v>54</v>
      </c>
      <c r="F15" s="60"/>
      <c r="G15" s="61"/>
      <c r="H15" s="62">
        <f>SUM(F16:F18)</f>
        <v>2792.61</v>
      </c>
      <c r="I15" s="12"/>
    </row>
    <row r="16" spans="2:9" x14ac:dyDescent="0.25">
      <c r="B16" s="46"/>
      <c r="C16" s="2">
        <v>43010</v>
      </c>
      <c r="D16" s="52"/>
      <c r="E16" s="5" t="s">
        <v>55</v>
      </c>
      <c r="F16" s="63">
        <v>2792.61</v>
      </c>
      <c r="G16" s="64"/>
      <c r="H16" s="65"/>
      <c r="I16" s="12"/>
    </row>
    <row r="17" spans="2:9" x14ac:dyDescent="0.25">
      <c r="B17" s="46"/>
      <c r="C17" s="2">
        <v>43010</v>
      </c>
      <c r="D17" s="52"/>
      <c r="E17" s="5" t="s">
        <v>12</v>
      </c>
      <c r="F17" s="63"/>
      <c r="G17" s="64"/>
      <c r="H17" s="65"/>
      <c r="I17" s="12"/>
    </row>
    <row r="18" spans="2:9" x14ac:dyDescent="0.25">
      <c r="B18" s="46"/>
      <c r="C18" s="2">
        <v>43010</v>
      </c>
      <c r="D18" s="52"/>
      <c r="E18" s="5" t="s">
        <v>13</v>
      </c>
      <c r="F18" s="63"/>
      <c r="G18" s="64"/>
      <c r="H18" s="65"/>
      <c r="I18" s="12"/>
    </row>
    <row r="19" spans="2:9" ht="15.75" x14ac:dyDescent="0.25">
      <c r="B19" s="45"/>
      <c r="C19" s="34"/>
      <c r="D19" s="34"/>
      <c r="E19" s="19" t="s">
        <v>14</v>
      </c>
      <c r="F19" s="81"/>
      <c r="G19" s="82"/>
      <c r="H19" s="62">
        <f>SUM(F20:F23)</f>
        <v>1605.58</v>
      </c>
      <c r="I19" s="12"/>
    </row>
    <row r="20" spans="2:9" x14ac:dyDescent="0.25">
      <c r="B20" s="46"/>
      <c r="C20" s="2">
        <v>43022</v>
      </c>
      <c r="D20" s="52"/>
      <c r="E20" s="5" t="s">
        <v>15</v>
      </c>
      <c r="F20" s="63">
        <v>1605.58</v>
      </c>
      <c r="G20" s="64"/>
      <c r="H20" s="65"/>
      <c r="I20" s="12"/>
    </row>
    <row r="21" spans="2:9" x14ac:dyDescent="0.25">
      <c r="B21" s="46"/>
      <c r="C21" s="2">
        <v>43022</v>
      </c>
      <c r="D21" s="52"/>
      <c r="E21" s="5" t="s">
        <v>16</v>
      </c>
      <c r="F21" s="63"/>
      <c r="G21" s="64"/>
      <c r="H21" s="65"/>
      <c r="I21" s="12"/>
    </row>
    <row r="22" spans="2:9" x14ac:dyDescent="0.25">
      <c r="B22" s="46"/>
      <c r="C22" s="2">
        <v>43022</v>
      </c>
      <c r="D22" s="52"/>
      <c r="E22" s="5" t="s">
        <v>17</v>
      </c>
      <c r="F22" s="63"/>
      <c r="G22" s="64"/>
      <c r="H22" s="65"/>
      <c r="I22" s="12"/>
    </row>
    <row r="23" spans="2:9" x14ac:dyDescent="0.25">
      <c r="B23" s="46"/>
      <c r="C23" s="2">
        <v>43022</v>
      </c>
      <c r="D23" s="52"/>
      <c r="E23" s="5" t="s">
        <v>18</v>
      </c>
      <c r="F23" s="63"/>
      <c r="G23" s="64"/>
      <c r="H23" s="65"/>
      <c r="I23" s="12"/>
    </row>
    <row r="24" spans="2:9" ht="15.75" x14ac:dyDescent="0.25">
      <c r="B24" s="45"/>
      <c r="C24" s="34"/>
      <c r="D24" s="34"/>
      <c r="E24" s="19" t="s">
        <v>19</v>
      </c>
      <c r="F24" s="81"/>
      <c r="G24" s="82"/>
      <c r="H24" s="62">
        <f>SUM(F25)</f>
        <v>2120.12</v>
      </c>
      <c r="I24" s="12"/>
    </row>
    <row r="25" spans="2:9" x14ac:dyDescent="0.25">
      <c r="B25" s="46"/>
      <c r="C25" s="2">
        <v>51991</v>
      </c>
      <c r="D25" s="52"/>
      <c r="E25" s="5" t="s">
        <v>20</v>
      </c>
      <c r="F25" s="63">
        <v>2120.12</v>
      </c>
      <c r="G25" s="64"/>
      <c r="H25" s="65"/>
      <c r="I25" s="12"/>
    </row>
    <row r="26" spans="2:9" ht="15.75" x14ac:dyDescent="0.25">
      <c r="B26" s="76"/>
      <c r="C26" s="38"/>
      <c r="D26" s="38"/>
      <c r="E26" s="19" t="s">
        <v>21</v>
      </c>
      <c r="F26" s="81"/>
      <c r="G26" s="82"/>
      <c r="H26" s="62">
        <f>SUM(F27)</f>
        <v>300.97000000000003</v>
      </c>
      <c r="I26" s="12"/>
    </row>
    <row r="27" spans="2:9" x14ac:dyDescent="0.25">
      <c r="B27" s="77"/>
      <c r="C27" s="1">
        <v>17110</v>
      </c>
      <c r="D27" s="39"/>
      <c r="E27" s="5" t="s">
        <v>22</v>
      </c>
      <c r="F27" s="63">
        <v>300.97000000000003</v>
      </c>
      <c r="G27" s="64"/>
      <c r="H27" s="65"/>
      <c r="I27" s="12"/>
    </row>
    <row r="28" spans="2:9" ht="15.75" x14ac:dyDescent="0.25">
      <c r="B28" s="76"/>
      <c r="C28" s="38"/>
      <c r="D28" s="38"/>
      <c r="E28" s="19" t="s">
        <v>23</v>
      </c>
      <c r="F28" s="81"/>
      <c r="G28" s="82"/>
      <c r="H28" s="62">
        <f>SUM(F29)</f>
        <v>605.91999999999996</v>
      </c>
      <c r="I28" s="12"/>
    </row>
    <row r="29" spans="2:9" x14ac:dyDescent="0.25">
      <c r="B29" s="78"/>
      <c r="C29" s="1">
        <v>61210</v>
      </c>
      <c r="D29" s="53"/>
      <c r="E29" s="5" t="s">
        <v>24</v>
      </c>
      <c r="F29" s="63">
        <v>605.91999999999996</v>
      </c>
      <c r="G29" s="64"/>
      <c r="H29" s="65"/>
      <c r="I29" s="12"/>
    </row>
    <row r="30" spans="2:9" ht="15.75" x14ac:dyDescent="0.25">
      <c r="B30" s="76"/>
      <c r="C30" s="38"/>
      <c r="D30" s="38"/>
      <c r="E30" s="19" t="s">
        <v>25</v>
      </c>
      <c r="F30" s="81"/>
      <c r="G30" s="82"/>
      <c r="H30" s="62">
        <f>SUM(F31)</f>
        <v>0</v>
      </c>
      <c r="I30" s="12"/>
    </row>
    <row r="31" spans="2:9" x14ac:dyDescent="0.25">
      <c r="B31" s="77"/>
      <c r="C31" s="1">
        <v>17410</v>
      </c>
      <c r="D31" s="39"/>
      <c r="E31" s="5" t="s">
        <v>26</v>
      </c>
      <c r="F31" s="63"/>
      <c r="G31" s="64"/>
      <c r="H31" s="65"/>
      <c r="I31" s="12"/>
    </row>
    <row r="32" spans="2:9" x14ac:dyDescent="0.25">
      <c r="B32" s="46"/>
      <c r="C32" s="36"/>
      <c r="D32" s="37"/>
      <c r="E32" s="5"/>
      <c r="F32" s="63"/>
      <c r="G32" s="64"/>
      <c r="H32" s="65"/>
      <c r="I32" s="12"/>
    </row>
    <row r="33" spans="2:9" ht="15.75" thickBot="1" x14ac:dyDescent="0.3">
      <c r="B33" s="46"/>
      <c r="C33" s="35"/>
      <c r="D33" s="35"/>
      <c r="E33" s="75" t="s">
        <v>27</v>
      </c>
      <c r="F33" s="66"/>
      <c r="G33" s="67">
        <f>SUM(G9:G31)</f>
        <v>7425.2</v>
      </c>
      <c r="H33" s="68">
        <f>SUM(H9:H31)</f>
        <v>7425.2000000000007</v>
      </c>
      <c r="I33" s="12"/>
    </row>
    <row r="34" spans="2:9" ht="30" customHeight="1" thickTop="1" thickBot="1" x14ac:dyDescent="0.3">
      <c r="B34" s="30" t="s">
        <v>28</v>
      </c>
      <c r="C34" s="97" t="s">
        <v>29</v>
      </c>
      <c r="D34" s="98"/>
      <c r="E34" s="47" t="s">
        <v>30</v>
      </c>
      <c r="F34" s="49" t="s">
        <v>31</v>
      </c>
      <c r="G34" s="50">
        <v>41884</v>
      </c>
      <c r="H34" s="48" t="s">
        <v>94</v>
      </c>
      <c r="I34" s="12"/>
    </row>
    <row r="35" spans="2:9" ht="15.75" thickTop="1" x14ac:dyDescent="0.25">
      <c r="B35" s="32"/>
      <c r="C35" s="32"/>
      <c r="D35" s="32"/>
      <c r="E35" s="7"/>
      <c r="F35" s="8"/>
      <c r="G35" s="8"/>
      <c r="H35" s="18"/>
      <c r="I35" s="12"/>
    </row>
    <row r="36" spans="2:9" x14ac:dyDescent="0.25">
      <c r="G36" s="4">
        <f>G33-H33</f>
        <v>0</v>
      </c>
    </row>
    <row r="37" spans="2:9" ht="15.75" thickBot="1" x14ac:dyDescent="0.3"/>
    <row r="38" spans="2:9" ht="16.5" thickTop="1" thickBot="1" x14ac:dyDescent="0.3">
      <c r="B38" s="99" t="s">
        <v>32</v>
      </c>
      <c r="C38" s="100"/>
      <c r="D38" s="100"/>
      <c r="E38" s="100"/>
      <c r="F38" s="100"/>
      <c r="G38" s="100"/>
      <c r="H38" s="101"/>
    </row>
    <row r="39" spans="2:9" ht="15.75" thickTop="1" x14ac:dyDescent="0.25">
      <c r="B39" s="102" t="s">
        <v>33</v>
      </c>
      <c r="C39" s="103" t="s">
        <v>33</v>
      </c>
      <c r="D39" s="106" t="s">
        <v>34</v>
      </c>
      <c r="E39" s="107"/>
      <c r="F39" s="110" t="s">
        <v>35</v>
      </c>
      <c r="G39" s="111"/>
      <c r="H39" s="112" t="s">
        <v>36</v>
      </c>
    </row>
    <row r="40" spans="2:9" ht="15.75" thickBot="1" x14ac:dyDescent="0.3">
      <c r="B40" s="104"/>
      <c r="C40" s="105"/>
      <c r="D40" s="108"/>
      <c r="E40" s="109"/>
      <c r="F40" s="27" t="s">
        <v>37</v>
      </c>
      <c r="G40" s="27" t="s">
        <v>38</v>
      </c>
      <c r="H40" s="113"/>
    </row>
    <row r="41" spans="2:9" x14ac:dyDescent="0.25">
      <c r="B41" s="40"/>
      <c r="C41" s="28">
        <v>23</v>
      </c>
      <c r="D41" s="87" t="s">
        <v>39</v>
      </c>
      <c r="E41" s="88"/>
      <c r="F41" s="71" t="s">
        <v>95</v>
      </c>
      <c r="G41" s="72" t="s">
        <v>96</v>
      </c>
      <c r="H41" s="69">
        <v>7425.2</v>
      </c>
    </row>
    <row r="42" spans="2:9" x14ac:dyDescent="0.25">
      <c r="B42" s="41"/>
      <c r="C42" s="80"/>
      <c r="D42" s="89"/>
      <c r="E42" s="90"/>
      <c r="F42" s="73"/>
      <c r="G42" s="74"/>
      <c r="H42" s="79"/>
    </row>
    <row r="43" spans="2:9" ht="15.75" thickBot="1" x14ac:dyDescent="0.3">
      <c r="B43" s="42"/>
      <c r="C43" s="29">
        <v>1</v>
      </c>
      <c r="D43" s="91" t="s">
        <v>40</v>
      </c>
      <c r="E43" s="92"/>
      <c r="F43" s="114" t="s">
        <v>97</v>
      </c>
      <c r="G43" s="115"/>
      <c r="H43" s="116"/>
    </row>
    <row r="44" spans="2:9" ht="16.5" thickTop="1" thickBot="1" x14ac:dyDescent="0.3">
      <c r="B44" s="93" t="s">
        <v>41</v>
      </c>
      <c r="C44" s="94"/>
      <c r="D44" s="94"/>
      <c r="E44" s="94"/>
      <c r="F44" s="94"/>
      <c r="G44" s="94"/>
      <c r="H44" s="70">
        <f>SUM(H41:H43)</f>
        <v>7425.2</v>
      </c>
    </row>
    <row r="45" spans="2:9" ht="15.75" thickTop="1" x14ac:dyDescent="0.25"/>
    <row r="46" spans="2:9" x14ac:dyDescent="0.25">
      <c r="H46" s="4">
        <f>G33-H44</f>
        <v>0</v>
      </c>
    </row>
  </sheetData>
  <sheetProtection password="9F91" sheet="1" objects="1" scenarios="1"/>
  <mergeCells count="12">
    <mergeCell ref="H39:H40"/>
    <mergeCell ref="D41:E42"/>
    <mergeCell ref="D43:E43"/>
    <mergeCell ref="B44:G44"/>
    <mergeCell ref="F3:H3"/>
    <mergeCell ref="F4:H4"/>
    <mergeCell ref="C34:D34"/>
    <mergeCell ref="B38:H38"/>
    <mergeCell ref="B39:C40"/>
    <mergeCell ref="D39:E40"/>
    <mergeCell ref="F39:G39"/>
    <mergeCell ref="F43:H43"/>
  </mergeCells>
  <pageMargins left="0.39370078740157483" right="0.39370078740157483" top="1.1811023622047245" bottom="0.78740157480314965" header="0.31496062992125984" footer="0.31496062992125984"/>
  <pageSetup scale="80" orientation="portrait" horizontalDpi="120" verticalDpi="7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opLeftCell="A22" workbookViewId="0">
      <selection activeCell="H42" sqref="H42"/>
    </sheetView>
  </sheetViews>
  <sheetFormatPr baseColWidth="10" defaultRowHeight="15" x14ac:dyDescent="0.25"/>
  <cols>
    <col min="1" max="1" width="3.7109375" style="3" customWidth="1"/>
    <col min="2" max="4" width="8.7109375" style="3" customWidth="1"/>
    <col min="5" max="5" width="46" style="3" customWidth="1"/>
    <col min="6" max="8" width="13.7109375" style="3" customWidth="1"/>
    <col min="9" max="9" width="3.7109375" style="3" customWidth="1"/>
    <col min="10" max="16384" width="11.42578125" style="3"/>
  </cols>
  <sheetData>
    <row r="1" spans="2:9" ht="15.75" thickBot="1" x14ac:dyDescent="0.3"/>
    <row r="2" spans="2:9" ht="15.75" thickTop="1" x14ac:dyDescent="0.25">
      <c r="B2" s="31"/>
      <c r="C2" s="32"/>
      <c r="D2" s="32"/>
      <c r="E2" s="7"/>
      <c r="F2" s="7"/>
      <c r="G2" s="7"/>
      <c r="H2" s="24"/>
      <c r="I2" s="6"/>
    </row>
    <row r="3" spans="2:9" ht="15.75" x14ac:dyDescent="0.25">
      <c r="B3" s="33"/>
      <c r="C3" s="25"/>
      <c r="D3" s="25"/>
      <c r="E3" s="8"/>
      <c r="F3" s="95" t="s">
        <v>0</v>
      </c>
      <c r="G3" s="95"/>
      <c r="H3" s="96"/>
      <c r="I3" s="10"/>
    </row>
    <row r="4" spans="2:9" ht="15.75" x14ac:dyDescent="0.25">
      <c r="B4" s="33"/>
      <c r="C4" s="25"/>
      <c r="D4" s="25"/>
      <c r="E4" s="8"/>
      <c r="F4" s="95" t="s">
        <v>1</v>
      </c>
      <c r="G4" s="95"/>
      <c r="H4" s="96"/>
      <c r="I4" s="8"/>
    </row>
    <row r="5" spans="2:9" ht="21" x14ac:dyDescent="0.35">
      <c r="B5" s="33"/>
      <c r="C5" s="25"/>
      <c r="D5" s="25"/>
      <c r="E5" s="26" t="s">
        <v>2</v>
      </c>
      <c r="F5" s="15"/>
      <c r="G5" s="9"/>
      <c r="H5" s="13"/>
      <c r="I5" s="11"/>
    </row>
    <row r="6" spans="2:9" ht="15.75" x14ac:dyDescent="0.25">
      <c r="B6" s="33"/>
      <c r="C6" s="25"/>
      <c r="D6" s="25"/>
      <c r="E6" s="8"/>
      <c r="F6" s="84"/>
      <c r="G6" s="84"/>
      <c r="H6" s="85"/>
      <c r="I6" s="8"/>
    </row>
    <row r="7" spans="2:9" ht="15.75" thickBot="1" x14ac:dyDescent="0.3">
      <c r="B7" s="33"/>
      <c r="C7" s="25"/>
      <c r="D7" s="25"/>
      <c r="E7" s="8"/>
      <c r="F7" s="8"/>
      <c r="G7" s="8"/>
      <c r="H7" s="14"/>
      <c r="I7" s="12"/>
    </row>
    <row r="8" spans="2:9" ht="16.5" thickTop="1" thickBot="1" x14ac:dyDescent="0.3">
      <c r="B8" s="16" t="s">
        <v>3</v>
      </c>
      <c r="C8" s="16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7" t="s">
        <v>9</v>
      </c>
      <c r="I8" s="12"/>
    </row>
    <row r="9" spans="2:9" ht="16.5" thickTop="1" x14ac:dyDescent="0.25">
      <c r="B9" s="43"/>
      <c r="C9" s="20"/>
      <c r="D9" s="20"/>
      <c r="E9" s="21" t="s">
        <v>10</v>
      </c>
      <c r="F9" s="54"/>
      <c r="G9" s="55">
        <f>SUM(F10)</f>
        <v>4762.63</v>
      </c>
      <c r="H9" s="56"/>
      <c r="I9" s="12"/>
    </row>
    <row r="10" spans="2:9" x14ac:dyDescent="0.25">
      <c r="B10" s="44"/>
      <c r="C10" s="22"/>
      <c r="D10" s="22"/>
      <c r="E10" s="51" t="s">
        <v>11</v>
      </c>
      <c r="F10" s="57">
        <v>4762.63</v>
      </c>
      <c r="G10" s="58"/>
      <c r="H10" s="59"/>
      <c r="I10" s="12"/>
    </row>
    <row r="11" spans="2:9" x14ac:dyDescent="0.25">
      <c r="B11" s="44"/>
      <c r="C11" s="22"/>
      <c r="D11" s="22"/>
      <c r="E11" s="51"/>
      <c r="F11" s="57"/>
      <c r="G11" s="58"/>
      <c r="H11" s="59"/>
      <c r="I11" s="12"/>
    </row>
    <row r="12" spans="2:9" x14ac:dyDescent="0.25">
      <c r="B12" s="44"/>
      <c r="C12" s="22"/>
      <c r="D12" s="22"/>
      <c r="E12" s="51"/>
      <c r="F12" s="57"/>
      <c r="G12" s="58"/>
      <c r="H12" s="59"/>
      <c r="I12" s="12"/>
    </row>
    <row r="13" spans="2:9" x14ac:dyDescent="0.25">
      <c r="B13" s="44"/>
      <c r="C13" s="22"/>
      <c r="D13" s="22"/>
      <c r="E13" s="51"/>
      <c r="F13" s="57"/>
      <c r="G13" s="58"/>
      <c r="H13" s="59"/>
      <c r="I13" s="12"/>
    </row>
    <row r="14" spans="2:9" x14ac:dyDescent="0.25">
      <c r="B14" s="44"/>
      <c r="C14" s="22"/>
      <c r="D14" s="22"/>
      <c r="E14" s="23"/>
      <c r="F14" s="57"/>
      <c r="G14" s="58"/>
      <c r="H14" s="59"/>
      <c r="I14" s="12"/>
    </row>
    <row r="15" spans="2:9" ht="15.75" x14ac:dyDescent="0.25">
      <c r="B15" s="45"/>
      <c r="C15" s="34"/>
      <c r="D15" s="34"/>
      <c r="E15" s="19" t="s">
        <v>54</v>
      </c>
      <c r="F15" s="60"/>
      <c r="G15" s="61"/>
      <c r="H15" s="62">
        <f>SUM(F16:F18)</f>
        <v>2787.39</v>
      </c>
      <c r="I15" s="12"/>
    </row>
    <row r="16" spans="2:9" x14ac:dyDescent="0.25">
      <c r="B16" s="46"/>
      <c r="C16" s="2">
        <v>43010</v>
      </c>
      <c r="D16" s="52"/>
      <c r="E16" s="5" t="s">
        <v>55</v>
      </c>
      <c r="F16" s="63">
        <v>2787.39</v>
      </c>
      <c r="G16" s="64"/>
      <c r="H16" s="65"/>
      <c r="I16" s="12"/>
    </row>
    <row r="17" spans="2:9" x14ac:dyDescent="0.25">
      <c r="B17" s="46"/>
      <c r="C17" s="2">
        <v>43010</v>
      </c>
      <c r="D17" s="52"/>
      <c r="E17" s="5" t="s">
        <v>12</v>
      </c>
      <c r="F17" s="63"/>
      <c r="G17" s="64"/>
      <c r="H17" s="65"/>
      <c r="I17" s="12"/>
    </row>
    <row r="18" spans="2:9" x14ac:dyDescent="0.25">
      <c r="B18" s="46"/>
      <c r="C18" s="2">
        <v>43010</v>
      </c>
      <c r="D18" s="52"/>
      <c r="E18" s="5" t="s">
        <v>13</v>
      </c>
      <c r="F18" s="63"/>
      <c r="G18" s="64"/>
      <c r="H18" s="65"/>
      <c r="I18" s="12"/>
    </row>
    <row r="19" spans="2:9" ht="15.75" x14ac:dyDescent="0.25">
      <c r="B19" s="45"/>
      <c r="C19" s="34"/>
      <c r="D19" s="34"/>
      <c r="E19" s="19" t="s">
        <v>14</v>
      </c>
      <c r="F19" s="81"/>
      <c r="G19" s="82"/>
      <c r="H19" s="62">
        <f>SUM(F20:F23)</f>
        <v>598.77</v>
      </c>
      <c r="I19" s="12"/>
    </row>
    <row r="20" spans="2:9" x14ac:dyDescent="0.25">
      <c r="B20" s="46"/>
      <c r="C20" s="2">
        <v>43022</v>
      </c>
      <c r="D20" s="52"/>
      <c r="E20" s="5" t="s">
        <v>15</v>
      </c>
      <c r="F20" s="63">
        <v>598.77</v>
      </c>
      <c r="G20" s="64"/>
      <c r="H20" s="65"/>
      <c r="I20" s="12"/>
    </row>
    <row r="21" spans="2:9" x14ac:dyDescent="0.25">
      <c r="B21" s="46"/>
      <c r="C21" s="2">
        <v>43022</v>
      </c>
      <c r="D21" s="52"/>
      <c r="E21" s="5" t="s">
        <v>16</v>
      </c>
      <c r="F21" s="63"/>
      <c r="G21" s="64"/>
      <c r="H21" s="65"/>
      <c r="I21" s="12"/>
    </row>
    <row r="22" spans="2:9" x14ac:dyDescent="0.25">
      <c r="B22" s="46"/>
      <c r="C22" s="2">
        <v>43022</v>
      </c>
      <c r="D22" s="52"/>
      <c r="E22" s="5" t="s">
        <v>17</v>
      </c>
      <c r="F22" s="63"/>
      <c r="G22" s="64"/>
      <c r="H22" s="65"/>
      <c r="I22" s="12"/>
    </row>
    <row r="23" spans="2:9" x14ac:dyDescent="0.25">
      <c r="B23" s="46"/>
      <c r="C23" s="2">
        <v>43022</v>
      </c>
      <c r="D23" s="52"/>
      <c r="E23" s="5" t="s">
        <v>18</v>
      </c>
      <c r="F23" s="63"/>
      <c r="G23" s="64"/>
      <c r="H23" s="65"/>
      <c r="I23" s="12"/>
    </row>
    <row r="24" spans="2:9" ht="15.75" x14ac:dyDescent="0.25">
      <c r="B24" s="45"/>
      <c r="C24" s="34"/>
      <c r="D24" s="34"/>
      <c r="E24" s="19" t="s">
        <v>19</v>
      </c>
      <c r="F24" s="81"/>
      <c r="G24" s="82"/>
      <c r="H24" s="62">
        <f>SUM(F25)</f>
        <v>820.94</v>
      </c>
      <c r="I24" s="12"/>
    </row>
    <row r="25" spans="2:9" x14ac:dyDescent="0.25">
      <c r="B25" s="46"/>
      <c r="C25" s="2">
        <v>51991</v>
      </c>
      <c r="D25" s="52"/>
      <c r="E25" s="5" t="s">
        <v>20</v>
      </c>
      <c r="F25" s="63">
        <v>820.94</v>
      </c>
      <c r="G25" s="64"/>
      <c r="H25" s="65"/>
      <c r="I25" s="12"/>
    </row>
    <row r="26" spans="2:9" ht="15.75" x14ac:dyDescent="0.25">
      <c r="B26" s="76"/>
      <c r="C26" s="38"/>
      <c r="D26" s="38"/>
      <c r="E26" s="19" t="s">
        <v>21</v>
      </c>
      <c r="F26" s="81"/>
      <c r="G26" s="82"/>
      <c r="H26" s="62">
        <f>SUM(F27)</f>
        <v>155.83000000000001</v>
      </c>
      <c r="I26" s="12"/>
    </row>
    <row r="27" spans="2:9" x14ac:dyDescent="0.25">
      <c r="B27" s="77"/>
      <c r="C27" s="1">
        <v>17110</v>
      </c>
      <c r="D27" s="39"/>
      <c r="E27" s="5" t="s">
        <v>22</v>
      </c>
      <c r="F27" s="63">
        <v>155.83000000000001</v>
      </c>
      <c r="G27" s="64"/>
      <c r="H27" s="65"/>
      <c r="I27" s="12"/>
    </row>
    <row r="28" spans="2:9" ht="15.75" x14ac:dyDescent="0.25">
      <c r="B28" s="76"/>
      <c r="C28" s="38"/>
      <c r="D28" s="38"/>
      <c r="E28" s="19" t="s">
        <v>23</v>
      </c>
      <c r="F28" s="81"/>
      <c r="G28" s="82"/>
      <c r="H28" s="62">
        <f>SUM(F29)</f>
        <v>399.7</v>
      </c>
      <c r="I28" s="12"/>
    </row>
    <row r="29" spans="2:9" x14ac:dyDescent="0.25">
      <c r="B29" s="78"/>
      <c r="C29" s="1">
        <v>61210</v>
      </c>
      <c r="D29" s="53"/>
      <c r="E29" s="5" t="s">
        <v>24</v>
      </c>
      <c r="F29" s="63">
        <v>399.7</v>
      </c>
      <c r="G29" s="64"/>
      <c r="H29" s="65"/>
      <c r="I29" s="12"/>
    </row>
    <row r="30" spans="2:9" ht="15.75" x14ac:dyDescent="0.25">
      <c r="B30" s="76"/>
      <c r="C30" s="38"/>
      <c r="D30" s="38"/>
      <c r="E30" s="19" t="s">
        <v>25</v>
      </c>
      <c r="F30" s="81"/>
      <c r="G30" s="82"/>
      <c r="H30" s="62">
        <f>SUM(F31)</f>
        <v>0</v>
      </c>
      <c r="I30" s="12"/>
    </row>
    <row r="31" spans="2:9" x14ac:dyDescent="0.25">
      <c r="B31" s="77"/>
      <c r="C31" s="1">
        <v>17410</v>
      </c>
      <c r="D31" s="39"/>
      <c r="E31" s="5" t="s">
        <v>26</v>
      </c>
      <c r="F31" s="63"/>
      <c r="G31" s="64"/>
      <c r="H31" s="65"/>
      <c r="I31" s="12"/>
    </row>
    <row r="32" spans="2:9" x14ac:dyDescent="0.25">
      <c r="B32" s="46"/>
      <c r="C32" s="36"/>
      <c r="D32" s="37"/>
      <c r="E32" s="5"/>
      <c r="F32" s="63"/>
      <c r="G32" s="64"/>
      <c r="H32" s="65"/>
      <c r="I32" s="12"/>
    </row>
    <row r="33" spans="2:9" ht="15.75" thickBot="1" x14ac:dyDescent="0.3">
      <c r="B33" s="46"/>
      <c r="C33" s="35"/>
      <c r="D33" s="35"/>
      <c r="E33" s="75" t="s">
        <v>27</v>
      </c>
      <c r="F33" s="66"/>
      <c r="G33" s="67">
        <f>SUM(G9:G31)</f>
        <v>4762.63</v>
      </c>
      <c r="H33" s="68">
        <f>SUM(H9:H31)</f>
        <v>4762.63</v>
      </c>
      <c r="I33" s="12"/>
    </row>
    <row r="34" spans="2:9" ht="30" customHeight="1" thickTop="1" thickBot="1" x14ac:dyDescent="0.3">
      <c r="B34" s="30" t="s">
        <v>28</v>
      </c>
      <c r="C34" s="97" t="s">
        <v>29</v>
      </c>
      <c r="D34" s="98"/>
      <c r="E34" s="47" t="s">
        <v>30</v>
      </c>
      <c r="F34" s="49" t="s">
        <v>31</v>
      </c>
      <c r="G34" s="50">
        <v>41899</v>
      </c>
      <c r="H34" s="48" t="s">
        <v>98</v>
      </c>
      <c r="I34" s="12"/>
    </row>
    <row r="35" spans="2:9" ht="15.75" thickTop="1" x14ac:dyDescent="0.25">
      <c r="B35" s="32"/>
      <c r="C35" s="32"/>
      <c r="D35" s="32"/>
      <c r="E35" s="7"/>
      <c r="F35" s="8"/>
      <c r="G35" s="8"/>
      <c r="H35" s="18"/>
      <c r="I35" s="12"/>
    </row>
    <row r="36" spans="2:9" x14ac:dyDescent="0.25">
      <c r="G36" s="4">
        <f>G33-H33</f>
        <v>0</v>
      </c>
    </row>
    <row r="37" spans="2:9" ht="15.75" thickBot="1" x14ac:dyDescent="0.3"/>
    <row r="38" spans="2:9" ht="16.5" thickTop="1" thickBot="1" x14ac:dyDescent="0.3">
      <c r="B38" s="99" t="s">
        <v>32</v>
      </c>
      <c r="C38" s="100"/>
      <c r="D38" s="100"/>
      <c r="E38" s="100"/>
      <c r="F38" s="100"/>
      <c r="G38" s="100"/>
      <c r="H38" s="101"/>
    </row>
    <row r="39" spans="2:9" ht="15.75" thickTop="1" x14ac:dyDescent="0.25">
      <c r="B39" s="102" t="s">
        <v>33</v>
      </c>
      <c r="C39" s="103" t="s">
        <v>33</v>
      </c>
      <c r="D39" s="106" t="s">
        <v>34</v>
      </c>
      <c r="E39" s="107"/>
      <c r="F39" s="110" t="s">
        <v>35</v>
      </c>
      <c r="G39" s="111"/>
      <c r="H39" s="112" t="s">
        <v>36</v>
      </c>
    </row>
    <row r="40" spans="2:9" ht="15.75" thickBot="1" x14ac:dyDescent="0.3">
      <c r="B40" s="104"/>
      <c r="C40" s="105"/>
      <c r="D40" s="108"/>
      <c r="E40" s="109"/>
      <c r="F40" s="27" t="s">
        <v>37</v>
      </c>
      <c r="G40" s="27" t="s">
        <v>38</v>
      </c>
      <c r="H40" s="113"/>
    </row>
    <row r="41" spans="2:9" x14ac:dyDescent="0.25">
      <c r="B41" s="40"/>
      <c r="C41" s="28">
        <v>9</v>
      </c>
      <c r="D41" s="87" t="s">
        <v>39</v>
      </c>
      <c r="E41" s="88"/>
      <c r="F41" s="71" t="s">
        <v>99</v>
      </c>
      <c r="G41" s="72" t="s">
        <v>100</v>
      </c>
      <c r="H41" s="69">
        <v>4762.63</v>
      </c>
    </row>
    <row r="42" spans="2:9" x14ac:dyDescent="0.25">
      <c r="B42" s="41"/>
      <c r="C42" s="80"/>
      <c r="D42" s="89"/>
      <c r="E42" s="90"/>
      <c r="F42" s="73"/>
      <c r="G42" s="74"/>
      <c r="H42" s="79"/>
    </row>
    <row r="43" spans="2:9" ht="15.75" thickBot="1" x14ac:dyDescent="0.3">
      <c r="B43" s="42"/>
      <c r="C43" s="29"/>
      <c r="D43" s="91" t="s">
        <v>40</v>
      </c>
      <c r="E43" s="92"/>
      <c r="F43" s="114"/>
      <c r="G43" s="115"/>
      <c r="H43" s="116"/>
    </row>
    <row r="44" spans="2:9" ht="16.5" thickTop="1" thickBot="1" x14ac:dyDescent="0.3">
      <c r="B44" s="93" t="s">
        <v>41</v>
      </c>
      <c r="C44" s="94"/>
      <c r="D44" s="94"/>
      <c r="E44" s="94"/>
      <c r="F44" s="94"/>
      <c r="G44" s="94"/>
      <c r="H44" s="70">
        <f>SUM(H41:H43)</f>
        <v>4762.63</v>
      </c>
    </row>
    <row r="45" spans="2:9" ht="15.75" thickTop="1" x14ac:dyDescent="0.25"/>
    <row r="46" spans="2:9" x14ac:dyDescent="0.25">
      <c r="H46" s="4">
        <f>G33-H44</f>
        <v>0</v>
      </c>
    </row>
  </sheetData>
  <sheetProtection password="9F91" sheet="1" objects="1" scenarios="1"/>
  <mergeCells count="12">
    <mergeCell ref="H39:H40"/>
    <mergeCell ref="D41:E42"/>
    <mergeCell ref="D43:E43"/>
    <mergeCell ref="B44:G44"/>
    <mergeCell ref="F3:H3"/>
    <mergeCell ref="F4:H4"/>
    <mergeCell ref="C34:D34"/>
    <mergeCell ref="B38:H38"/>
    <mergeCell ref="B39:C40"/>
    <mergeCell ref="D39:E40"/>
    <mergeCell ref="F39:G39"/>
    <mergeCell ref="F43:H43"/>
  </mergeCells>
  <pageMargins left="0.39370078740157483" right="0.39370078740157483" top="1.1811023622047245" bottom="0.78740157480314965" header="0.31496062992125984" footer="0.31496062992125984"/>
  <pageSetup scale="80" orientation="portrait" horizontalDpi="120" verticalDpi="7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opLeftCell="A10" zoomScale="85" zoomScaleNormal="85" workbookViewId="0">
      <selection activeCell="E26" sqref="E26"/>
    </sheetView>
  </sheetViews>
  <sheetFormatPr baseColWidth="10" defaultRowHeight="15" x14ac:dyDescent="0.25"/>
  <cols>
    <col min="1" max="1" width="3.7109375" style="3" customWidth="1"/>
    <col min="2" max="4" width="8.7109375" style="3" customWidth="1"/>
    <col min="5" max="5" width="46" style="3" customWidth="1"/>
    <col min="6" max="8" width="13.7109375" style="3" customWidth="1"/>
    <col min="9" max="9" width="3.7109375" style="3" customWidth="1"/>
    <col min="10" max="16384" width="11.42578125" style="3"/>
  </cols>
  <sheetData>
    <row r="1" spans="2:9" ht="15.75" thickBot="1" x14ac:dyDescent="0.3"/>
    <row r="2" spans="2:9" ht="15.75" thickTop="1" x14ac:dyDescent="0.25">
      <c r="B2" s="31"/>
      <c r="C2" s="32"/>
      <c r="D2" s="32"/>
      <c r="E2" s="7"/>
      <c r="F2" s="7"/>
      <c r="G2" s="7"/>
      <c r="H2" s="24"/>
      <c r="I2" s="6"/>
    </row>
    <row r="3" spans="2:9" ht="15.75" x14ac:dyDescent="0.25">
      <c r="B3" s="33"/>
      <c r="C3" s="25"/>
      <c r="D3" s="25"/>
      <c r="E3" s="8"/>
      <c r="F3" s="95" t="s">
        <v>0</v>
      </c>
      <c r="G3" s="95"/>
      <c r="H3" s="96"/>
      <c r="I3" s="10"/>
    </row>
    <row r="4" spans="2:9" ht="15.75" x14ac:dyDescent="0.25">
      <c r="B4" s="33"/>
      <c r="C4" s="25"/>
      <c r="D4" s="25"/>
      <c r="E4" s="8"/>
      <c r="F4" s="95" t="s">
        <v>1</v>
      </c>
      <c r="G4" s="95"/>
      <c r="H4" s="96"/>
      <c r="I4" s="8"/>
    </row>
    <row r="5" spans="2:9" ht="21" x14ac:dyDescent="0.35">
      <c r="B5" s="33"/>
      <c r="C5" s="25"/>
      <c r="D5" s="25"/>
      <c r="E5" s="26" t="s">
        <v>2</v>
      </c>
      <c r="F5" s="15"/>
      <c r="G5" s="9"/>
      <c r="H5" s="13"/>
      <c r="I5" s="11"/>
    </row>
    <row r="6" spans="2:9" ht="15.75" x14ac:dyDescent="0.25">
      <c r="B6" s="33"/>
      <c r="C6" s="25"/>
      <c r="D6" s="25"/>
      <c r="E6" s="8"/>
      <c r="F6" s="84"/>
      <c r="G6" s="84"/>
      <c r="H6" s="85"/>
      <c r="I6" s="8"/>
    </row>
    <row r="7" spans="2:9" ht="15.75" thickBot="1" x14ac:dyDescent="0.3">
      <c r="B7" s="33"/>
      <c r="C7" s="25"/>
      <c r="D7" s="25"/>
      <c r="E7" s="8"/>
      <c r="F7" s="8"/>
      <c r="G7" s="8"/>
      <c r="H7" s="14"/>
      <c r="I7" s="12"/>
    </row>
    <row r="8" spans="2:9" ht="16.5" thickTop="1" thickBot="1" x14ac:dyDescent="0.3">
      <c r="B8" s="16" t="s">
        <v>3</v>
      </c>
      <c r="C8" s="16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7" t="s">
        <v>9</v>
      </c>
      <c r="I8" s="12"/>
    </row>
    <row r="9" spans="2:9" ht="16.5" thickTop="1" x14ac:dyDescent="0.25">
      <c r="B9" s="43"/>
      <c r="C9" s="20"/>
      <c r="D9" s="20"/>
      <c r="E9" s="21" t="s">
        <v>10</v>
      </c>
      <c r="F9" s="54"/>
      <c r="G9" s="55">
        <f>SUM(F10)</f>
        <v>2870.22</v>
      </c>
      <c r="H9" s="56"/>
      <c r="I9" s="12"/>
    </row>
    <row r="10" spans="2:9" x14ac:dyDescent="0.25">
      <c r="B10" s="44"/>
      <c r="C10" s="22"/>
      <c r="D10" s="22"/>
      <c r="E10" s="51" t="s">
        <v>11</v>
      </c>
      <c r="F10" s="57">
        <v>2870.22</v>
      </c>
      <c r="G10" s="58"/>
      <c r="H10" s="59"/>
      <c r="I10" s="12"/>
    </row>
    <row r="11" spans="2:9" x14ac:dyDescent="0.25">
      <c r="B11" s="44"/>
      <c r="C11" s="22"/>
      <c r="D11" s="22"/>
      <c r="E11" s="51"/>
      <c r="F11" s="57"/>
      <c r="G11" s="58"/>
      <c r="H11" s="59"/>
      <c r="I11" s="12"/>
    </row>
    <row r="12" spans="2:9" x14ac:dyDescent="0.25">
      <c r="B12" s="44"/>
      <c r="C12" s="22"/>
      <c r="D12" s="22"/>
      <c r="E12" s="51"/>
      <c r="F12" s="57"/>
      <c r="G12" s="58"/>
      <c r="H12" s="59"/>
      <c r="I12" s="12"/>
    </row>
    <row r="13" spans="2:9" x14ac:dyDescent="0.25">
      <c r="B13" s="44"/>
      <c r="C13" s="22"/>
      <c r="D13" s="22"/>
      <c r="E13" s="51"/>
      <c r="F13" s="57"/>
      <c r="G13" s="58"/>
      <c r="H13" s="59"/>
      <c r="I13" s="12"/>
    </row>
    <row r="14" spans="2:9" x14ac:dyDescent="0.25">
      <c r="B14" s="44"/>
      <c r="C14" s="22"/>
      <c r="D14" s="22"/>
      <c r="E14" s="23"/>
      <c r="F14" s="57"/>
      <c r="G14" s="58"/>
      <c r="H14" s="59"/>
      <c r="I14" s="12"/>
    </row>
    <row r="15" spans="2:9" ht="15.75" x14ac:dyDescent="0.25">
      <c r="B15" s="45"/>
      <c r="C15" s="34"/>
      <c r="D15" s="34"/>
      <c r="E15" s="19" t="s">
        <v>54</v>
      </c>
      <c r="F15" s="60"/>
      <c r="G15" s="61"/>
      <c r="H15" s="62">
        <f>SUM(F16:F18)</f>
        <v>1728.41</v>
      </c>
      <c r="I15" s="12"/>
    </row>
    <row r="16" spans="2:9" x14ac:dyDescent="0.25">
      <c r="B16" s="46"/>
      <c r="C16" s="2">
        <v>43010</v>
      </c>
      <c r="D16" s="52"/>
      <c r="E16" s="5" t="s">
        <v>55</v>
      </c>
      <c r="F16" s="63">
        <v>1728.41</v>
      </c>
      <c r="G16" s="64"/>
      <c r="H16" s="65"/>
      <c r="I16" s="12"/>
    </row>
    <row r="17" spans="2:9" x14ac:dyDescent="0.25">
      <c r="B17" s="46"/>
      <c r="C17" s="2">
        <v>43010</v>
      </c>
      <c r="D17" s="52"/>
      <c r="E17" s="5" t="s">
        <v>12</v>
      </c>
      <c r="F17" s="63"/>
      <c r="G17" s="64"/>
      <c r="H17" s="65"/>
      <c r="I17" s="12"/>
    </row>
    <row r="18" spans="2:9" x14ac:dyDescent="0.25">
      <c r="B18" s="46"/>
      <c r="C18" s="2">
        <v>43010</v>
      </c>
      <c r="D18" s="52"/>
      <c r="E18" s="5" t="s">
        <v>13</v>
      </c>
      <c r="F18" s="63"/>
      <c r="G18" s="64"/>
      <c r="H18" s="65"/>
      <c r="I18" s="12"/>
    </row>
    <row r="19" spans="2:9" ht="15.75" x14ac:dyDescent="0.25">
      <c r="B19" s="45"/>
      <c r="C19" s="34"/>
      <c r="D19" s="34"/>
      <c r="E19" s="19" t="s">
        <v>14</v>
      </c>
      <c r="F19" s="81"/>
      <c r="G19" s="82"/>
      <c r="H19" s="62">
        <f>SUM(F20:F23)</f>
        <v>517.29999999999995</v>
      </c>
      <c r="I19" s="12"/>
    </row>
    <row r="20" spans="2:9" x14ac:dyDescent="0.25">
      <c r="B20" s="46"/>
      <c r="C20" s="2">
        <v>43022</v>
      </c>
      <c r="D20" s="52"/>
      <c r="E20" s="5" t="s">
        <v>15</v>
      </c>
      <c r="F20" s="63">
        <v>517.29999999999995</v>
      </c>
      <c r="G20" s="64"/>
      <c r="H20" s="65"/>
      <c r="I20" s="12"/>
    </row>
    <row r="21" spans="2:9" x14ac:dyDescent="0.25">
      <c r="B21" s="46"/>
      <c r="C21" s="2">
        <v>43022</v>
      </c>
      <c r="D21" s="52"/>
      <c r="E21" s="5" t="s">
        <v>16</v>
      </c>
      <c r="F21" s="63"/>
      <c r="G21" s="64"/>
      <c r="H21" s="65"/>
      <c r="I21" s="12"/>
    </row>
    <row r="22" spans="2:9" x14ac:dyDescent="0.25">
      <c r="B22" s="46"/>
      <c r="C22" s="2">
        <v>43022</v>
      </c>
      <c r="D22" s="52"/>
      <c r="E22" s="5" t="s">
        <v>17</v>
      </c>
      <c r="F22" s="63"/>
      <c r="G22" s="64"/>
      <c r="H22" s="65"/>
      <c r="I22" s="12"/>
    </row>
    <row r="23" spans="2:9" x14ac:dyDescent="0.25">
      <c r="B23" s="46"/>
      <c r="C23" s="2">
        <v>43022</v>
      </c>
      <c r="D23" s="52"/>
      <c r="E23" s="5" t="s">
        <v>18</v>
      </c>
      <c r="F23" s="63"/>
      <c r="G23" s="64"/>
      <c r="H23" s="65"/>
      <c r="I23" s="12"/>
    </row>
    <row r="24" spans="2:9" ht="15.75" x14ac:dyDescent="0.25">
      <c r="B24" s="45"/>
      <c r="C24" s="34"/>
      <c r="D24" s="34"/>
      <c r="E24" s="19" t="s">
        <v>19</v>
      </c>
      <c r="F24" s="81"/>
      <c r="G24" s="82"/>
      <c r="H24" s="62">
        <f>SUM(F25)</f>
        <v>569.15</v>
      </c>
      <c r="I24" s="12"/>
    </row>
    <row r="25" spans="2:9" x14ac:dyDescent="0.25">
      <c r="B25" s="46"/>
      <c r="C25" s="2">
        <v>51991</v>
      </c>
      <c r="D25" s="52"/>
      <c r="E25" s="5" t="s">
        <v>20</v>
      </c>
      <c r="F25" s="63">
        <v>569.15</v>
      </c>
      <c r="G25" s="64"/>
      <c r="H25" s="65"/>
      <c r="I25" s="12"/>
    </row>
    <row r="26" spans="2:9" ht="15.75" x14ac:dyDescent="0.25">
      <c r="B26" s="76"/>
      <c r="C26" s="38"/>
      <c r="D26" s="38"/>
      <c r="E26" s="19" t="s">
        <v>21</v>
      </c>
      <c r="F26" s="81"/>
      <c r="G26" s="82"/>
      <c r="H26" s="62">
        <f>SUM(F27)</f>
        <v>20.76</v>
      </c>
      <c r="I26" s="12"/>
    </row>
    <row r="27" spans="2:9" x14ac:dyDescent="0.25">
      <c r="B27" s="77"/>
      <c r="C27" s="1">
        <v>17110</v>
      </c>
      <c r="D27" s="39"/>
      <c r="E27" s="5" t="s">
        <v>22</v>
      </c>
      <c r="F27" s="63">
        <v>20.76</v>
      </c>
      <c r="G27" s="64"/>
      <c r="H27" s="65"/>
      <c r="I27" s="12"/>
    </row>
    <row r="28" spans="2:9" ht="15.75" x14ac:dyDescent="0.25">
      <c r="B28" s="76"/>
      <c r="C28" s="38"/>
      <c r="D28" s="38"/>
      <c r="E28" s="19" t="s">
        <v>23</v>
      </c>
      <c r="F28" s="81"/>
      <c r="G28" s="82"/>
      <c r="H28" s="62">
        <f>SUM(F29)</f>
        <v>34.6</v>
      </c>
      <c r="I28" s="12"/>
    </row>
    <row r="29" spans="2:9" x14ac:dyDescent="0.25">
      <c r="B29" s="78"/>
      <c r="C29" s="1">
        <v>61210</v>
      </c>
      <c r="D29" s="53"/>
      <c r="E29" s="5" t="s">
        <v>24</v>
      </c>
      <c r="F29" s="63">
        <v>34.6</v>
      </c>
      <c r="G29" s="64"/>
      <c r="H29" s="65"/>
      <c r="I29" s="12"/>
    </row>
    <row r="30" spans="2:9" ht="15.75" x14ac:dyDescent="0.25">
      <c r="B30" s="76"/>
      <c r="C30" s="38"/>
      <c r="D30" s="38"/>
      <c r="E30" s="19" t="s">
        <v>25</v>
      </c>
      <c r="F30" s="81"/>
      <c r="G30" s="82"/>
      <c r="H30" s="62">
        <f>SUM(F31)</f>
        <v>0</v>
      </c>
      <c r="I30" s="12"/>
    </row>
    <row r="31" spans="2:9" x14ac:dyDescent="0.25">
      <c r="B31" s="77"/>
      <c r="C31" s="1">
        <v>17410</v>
      </c>
      <c r="D31" s="39"/>
      <c r="E31" s="5" t="s">
        <v>26</v>
      </c>
      <c r="F31" s="63"/>
      <c r="G31" s="64"/>
      <c r="H31" s="65"/>
      <c r="I31" s="12"/>
    </row>
    <row r="32" spans="2:9" x14ac:dyDescent="0.25">
      <c r="B32" s="46"/>
      <c r="C32" s="36"/>
      <c r="D32" s="37"/>
      <c r="E32" s="5"/>
      <c r="F32" s="63"/>
      <c r="G32" s="64"/>
      <c r="H32" s="65"/>
      <c r="I32" s="12"/>
    </row>
    <row r="33" spans="2:9" ht="15.75" thickBot="1" x14ac:dyDescent="0.3">
      <c r="B33" s="46"/>
      <c r="C33" s="35"/>
      <c r="D33" s="35"/>
      <c r="E33" s="75" t="s">
        <v>27</v>
      </c>
      <c r="F33" s="66"/>
      <c r="G33" s="67">
        <f>SUM(G9:G31)</f>
        <v>2870.22</v>
      </c>
      <c r="H33" s="68">
        <f>SUM(H9:H31)</f>
        <v>2870.2200000000003</v>
      </c>
      <c r="I33" s="12"/>
    </row>
    <row r="34" spans="2:9" ht="30" customHeight="1" thickTop="1" thickBot="1" x14ac:dyDescent="0.3">
      <c r="B34" s="30" t="s">
        <v>28</v>
      </c>
      <c r="C34" s="97" t="s">
        <v>29</v>
      </c>
      <c r="D34" s="98"/>
      <c r="E34" s="47" t="s">
        <v>30</v>
      </c>
      <c r="F34" s="49" t="s">
        <v>31</v>
      </c>
      <c r="G34" s="50" t="s">
        <v>57</v>
      </c>
      <c r="H34" s="48" t="s">
        <v>101</v>
      </c>
      <c r="I34" s="12"/>
    </row>
    <row r="35" spans="2:9" ht="15.75" thickTop="1" x14ac:dyDescent="0.25">
      <c r="B35" s="32"/>
      <c r="C35" s="32"/>
      <c r="D35" s="32"/>
      <c r="E35" s="7"/>
      <c r="F35" s="8"/>
      <c r="G35" s="8"/>
      <c r="H35" s="18"/>
      <c r="I35" s="12"/>
    </row>
    <row r="36" spans="2:9" x14ac:dyDescent="0.25">
      <c r="G36" s="4">
        <f>G33-H33</f>
        <v>0</v>
      </c>
    </row>
    <row r="37" spans="2:9" ht="15.75" thickBot="1" x14ac:dyDescent="0.3"/>
    <row r="38" spans="2:9" ht="16.5" thickTop="1" thickBot="1" x14ac:dyDescent="0.3">
      <c r="B38" s="99" t="s">
        <v>32</v>
      </c>
      <c r="C38" s="100"/>
      <c r="D38" s="100"/>
      <c r="E38" s="100"/>
      <c r="F38" s="100"/>
      <c r="G38" s="100"/>
      <c r="H38" s="101"/>
    </row>
    <row r="39" spans="2:9" ht="15.75" thickTop="1" x14ac:dyDescent="0.25">
      <c r="B39" s="102" t="s">
        <v>33</v>
      </c>
      <c r="C39" s="103" t="s">
        <v>33</v>
      </c>
      <c r="D39" s="106" t="s">
        <v>34</v>
      </c>
      <c r="E39" s="107"/>
      <c r="F39" s="110" t="s">
        <v>35</v>
      </c>
      <c r="G39" s="111"/>
      <c r="H39" s="112" t="s">
        <v>36</v>
      </c>
    </row>
    <row r="40" spans="2:9" ht="15.75" thickBot="1" x14ac:dyDescent="0.3">
      <c r="B40" s="104"/>
      <c r="C40" s="105"/>
      <c r="D40" s="108"/>
      <c r="E40" s="109"/>
      <c r="F40" s="27" t="s">
        <v>37</v>
      </c>
      <c r="G40" s="27" t="s">
        <v>38</v>
      </c>
      <c r="H40" s="113"/>
    </row>
    <row r="41" spans="2:9" x14ac:dyDescent="0.25">
      <c r="B41" s="40"/>
      <c r="C41" s="28">
        <v>10</v>
      </c>
      <c r="D41" s="87" t="s">
        <v>39</v>
      </c>
      <c r="E41" s="88"/>
      <c r="F41" s="71" t="s">
        <v>104</v>
      </c>
      <c r="G41" s="72" t="s">
        <v>103</v>
      </c>
      <c r="H41" s="69">
        <v>2870.22</v>
      </c>
    </row>
    <row r="42" spans="2:9" x14ac:dyDescent="0.25">
      <c r="B42" s="41"/>
      <c r="C42" s="80"/>
      <c r="D42" s="89"/>
      <c r="E42" s="90"/>
      <c r="F42" s="73" t="s">
        <v>102</v>
      </c>
      <c r="G42" s="74"/>
      <c r="H42" s="79"/>
    </row>
    <row r="43" spans="2:9" ht="15.75" thickBot="1" x14ac:dyDescent="0.3">
      <c r="B43" s="42"/>
      <c r="C43" s="29">
        <v>1</v>
      </c>
      <c r="D43" s="91" t="s">
        <v>40</v>
      </c>
      <c r="E43" s="92"/>
      <c r="F43" s="114"/>
      <c r="G43" s="115"/>
      <c r="H43" s="116"/>
    </row>
    <row r="44" spans="2:9" ht="16.5" thickTop="1" thickBot="1" x14ac:dyDescent="0.3">
      <c r="B44" s="93" t="s">
        <v>41</v>
      </c>
      <c r="C44" s="94"/>
      <c r="D44" s="94"/>
      <c r="E44" s="94"/>
      <c r="F44" s="94"/>
      <c r="G44" s="94"/>
      <c r="H44" s="70">
        <f>SUM(H41:H43)</f>
        <v>2870.22</v>
      </c>
    </row>
    <row r="45" spans="2:9" ht="15.75" thickTop="1" x14ac:dyDescent="0.25"/>
    <row r="46" spans="2:9" x14ac:dyDescent="0.25">
      <c r="H46" s="4">
        <f>G33-H44</f>
        <v>0</v>
      </c>
    </row>
  </sheetData>
  <sheetProtection password="9F91" sheet="1" objects="1" scenarios="1"/>
  <mergeCells count="12">
    <mergeCell ref="H39:H40"/>
    <mergeCell ref="D41:E42"/>
    <mergeCell ref="D43:E43"/>
    <mergeCell ref="B44:G44"/>
    <mergeCell ref="F3:H3"/>
    <mergeCell ref="F4:H4"/>
    <mergeCell ref="C34:D34"/>
    <mergeCell ref="B38:H38"/>
    <mergeCell ref="B39:C40"/>
    <mergeCell ref="D39:E40"/>
    <mergeCell ref="F39:G39"/>
    <mergeCell ref="F43:H43"/>
  </mergeCells>
  <pageMargins left="0.39370078740157483" right="0.39370078740157483" top="1.1811023622047245" bottom="0.78740157480314965" header="0.31496062992125984" footer="0.31496062992125984"/>
  <pageSetup scale="80" orientation="portrait" horizontalDpi="120" verticalDpi="72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opLeftCell="A16" workbookViewId="0">
      <selection activeCell="F43" sqref="F43:H43"/>
    </sheetView>
  </sheetViews>
  <sheetFormatPr baseColWidth="10" defaultRowHeight="15" x14ac:dyDescent="0.25"/>
  <cols>
    <col min="1" max="1" width="3.7109375" style="3" customWidth="1"/>
    <col min="2" max="4" width="8.7109375" style="3" customWidth="1"/>
    <col min="5" max="5" width="46" style="3" customWidth="1"/>
    <col min="6" max="8" width="13.7109375" style="3" customWidth="1"/>
    <col min="9" max="9" width="3.7109375" style="3" customWidth="1"/>
    <col min="10" max="16384" width="11.42578125" style="3"/>
  </cols>
  <sheetData>
    <row r="1" spans="2:9" ht="15.75" thickBot="1" x14ac:dyDescent="0.3"/>
    <row r="2" spans="2:9" ht="15.75" thickTop="1" x14ac:dyDescent="0.25">
      <c r="B2" s="31"/>
      <c r="C2" s="32"/>
      <c r="D2" s="32"/>
      <c r="E2" s="7"/>
      <c r="F2" s="7"/>
      <c r="G2" s="7"/>
      <c r="H2" s="24"/>
      <c r="I2" s="6"/>
    </row>
    <row r="3" spans="2:9" ht="15.75" x14ac:dyDescent="0.25">
      <c r="B3" s="33"/>
      <c r="C3" s="25"/>
      <c r="D3" s="25"/>
      <c r="E3" s="8"/>
      <c r="F3" s="95" t="s">
        <v>0</v>
      </c>
      <c r="G3" s="95"/>
      <c r="H3" s="96"/>
      <c r="I3" s="10"/>
    </row>
    <row r="4" spans="2:9" ht="15.75" x14ac:dyDescent="0.25">
      <c r="B4" s="33"/>
      <c r="C4" s="25"/>
      <c r="D4" s="25"/>
      <c r="E4" s="8"/>
      <c r="F4" s="95" t="s">
        <v>1</v>
      </c>
      <c r="G4" s="95"/>
      <c r="H4" s="96"/>
      <c r="I4" s="8"/>
    </row>
    <row r="5" spans="2:9" ht="21" x14ac:dyDescent="0.35">
      <c r="B5" s="33"/>
      <c r="C5" s="25"/>
      <c r="D5" s="25"/>
      <c r="E5" s="26" t="s">
        <v>2</v>
      </c>
      <c r="F5" s="15"/>
      <c r="G5" s="9"/>
      <c r="H5" s="13"/>
      <c r="I5" s="11"/>
    </row>
    <row r="6" spans="2:9" ht="15.75" x14ac:dyDescent="0.25">
      <c r="B6" s="33"/>
      <c r="C6" s="25"/>
      <c r="D6" s="25"/>
      <c r="E6" s="8"/>
      <c r="F6" s="84"/>
      <c r="G6" s="84"/>
      <c r="H6" s="85"/>
      <c r="I6" s="8"/>
    </row>
    <row r="7" spans="2:9" ht="15.75" thickBot="1" x14ac:dyDescent="0.3">
      <c r="B7" s="33"/>
      <c r="C7" s="25"/>
      <c r="D7" s="25"/>
      <c r="E7" s="8"/>
      <c r="F7" s="8"/>
      <c r="G7" s="8"/>
      <c r="H7" s="14"/>
      <c r="I7" s="12"/>
    </row>
    <row r="8" spans="2:9" ht="16.5" thickTop="1" thickBot="1" x14ac:dyDescent="0.3">
      <c r="B8" s="16" t="s">
        <v>3</v>
      </c>
      <c r="C8" s="16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7" t="s">
        <v>9</v>
      </c>
      <c r="I8" s="12"/>
    </row>
    <row r="9" spans="2:9" ht="16.5" thickTop="1" x14ac:dyDescent="0.25">
      <c r="B9" s="43"/>
      <c r="C9" s="20"/>
      <c r="D9" s="20"/>
      <c r="E9" s="21" t="s">
        <v>10</v>
      </c>
      <c r="F9" s="54"/>
      <c r="G9" s="55">
        <f>SUM(F10)</f>
        <v>4033.93</v>
      </c>
      <c r="H9" s="56"/>
      <c r="I9" s="12"/>
    </row>
    <row r="10" spans="2:9" x14ac:dyDescent="0.25">
      <c r="B10" s="44"/>
      <c r="C10" s="22"/>
      <c r="D10" s="22"/>
      <c r="E10" s="51" t="s">
        <v>11</v>
      </c>
      <c r="F10" s="57">
        <v>4033.93</v>
      </c>
      <c r="G10" s="58"/>
      <c r="H10" s="59"/>
      <c r="I10" s="12"/>
    </row>
    <row r="11" spans="2:9" x14ac:dyDescent="0.25">
      <c r="B11" s="44"/>
      <c r="C11" s="22"/>
      <c r="D11" s="22"/>
      <c r="E11" s="51"/>
      <c r="F11" s="57"/>
      <c r="G11" s="58"/>
      <c r="H11" s="59"/>
      <c r="I11" s="12"/>
    </row>
    <row r="12" spans="2:9" x14ac:dyDescent="0.25">
      <c r="B12" s="44"/>
      <c r="C12" s="22"/>
      <c r="D12" s="22"/>
      <c r="E12" s="51"/>
      <c r="F12" s="57"/>
      <c r="G12" s="58"/>
      <c r="H12" s="59"/>
      <c r="I12" s="12"/>
    </row>
    <row r="13" spans="2:9" x14ac:dyDescent="0.25">
      <c r="B13" s="44"/>
      <c r="C13" s="22"/>
      <c r="D13" s="22"/>
      <c r="E13" s="51"/>
      <c r="F13" s="57"/>
      <c r="G13" s="58"/>
      <c r="H13" s="59"/>
      <c r="I13" s="12"/>
    </row>
    <row r="14" spans="2:9" x14ac:dyDescent="0.25">
      <c r="B14" s="44"/>
      <c r="C14" s="22"/>
      <c r="D14" s="22"/>
      <c r="E14" s="23"/>
      <c r="F14" s="57"/>
      <c r="G14" s="58"/>
      <c r="H14" s="59"/>
      <c r="I14" s="12"/>
    </row>
    <row r="15" spans="2:9" ht="15.75" x14ac:dyDescent="0.25">
      <c r="B15" s="45"/>
      <c r="C15" s="34"/>
      <c r="D15" s="34"/>
      <c r="E15" s="19" t="s">
        <v>54</v>
      </c>
      <c r="F15" s="60"/>
      <c r="G15" s="61"/>
      <c r="H15" s="62">
        <f>SUM(F16:F18)</f>
        <v>2698.49</v>
      </c>
      <c r="I15" s="12"/>
    </row>
    <row r="16" spans="2:9" x14ac:dyDescent="0.25">
      <c r="B16" s="46"/>
      <c r="C16" s="2">
        <v>43010</v>
      </c>
      <c r="D16" s="52"/>
      <c r="E16" s="5" t="s">
        <v>55</v>
      </c>
      <c r="F16" s="63">
        <v>2698.49</v>
      </c>
      <c r="G16" s="64"/>
      <c r="H16" s="65"/>
      <c r="I16" s="12"/>
    </row>
    <row r="17" spans="2:9" x14ac:dyDescent="0.25">
      <c r="B17" s="46"/>
      <c r="C17" s="2">
        <v>43010</v>
      </c>
      <c r="D17" s="52"/>
      <c r="E17" s="5" t="s">
        <v>12</v>
      </c>
      <c r="F17" s="63"/>
      <c r="G17" s="64"/>
      <c r="H17" s="65"/>
      <c r="I17" s="12"/>
    </row>
    <row r="18" spans="2:9" x14ac:dyDescent="0.25">
      <c r="B18" s="46"/>
      <c r="C18" s="2">
        <v>43010</v>
      </c>
      <c r="D18" s="52"/>
      <c r="E18" s="5" t="s">
        <v>13</v>
      </c>
      <c r="F18" s="63"/>
      <c r="G18" s="64"/>
      <c r="H18" s="65"/>
      <c r="I18" s="12"/>
    </row>
    <row r="19" spans="2:9" ht="15.75" x14ac:dyDescent="0.25">
      <c r="B19" s="45"/>
      <c r="C19" s="34"/>
      <c r="D19" s="34"/>
      <c r="E19" s="19" t="s">
        <v>14</v>
      </c>
      <c r="F19" s="81"/>
      <c r="G19" s="82"/>
      <c r="H19" s="62">
        <f>SUM(F20:F23)</f>
        <v>420.69</v>
      </c>
      <c r="I19" s="12"/>
    </row>
    <row r="20" spans="2:9" x14ac:dyDescent="0.25">
      <c r="B20" s="46"/>
      <c r="C20" s="2">
        <v>43022</v>
      </c>
      <c r="D20" s="52"/>
      <c r="E20" s="5" t="s">
        <v>15</v>
      </c>
      <c r="F20" s="63">
        <v>420.69</v>
      </c>
      <c r="G20" s="64"/>
      <c r="H20" s="65"/>
      <c r="I20" s="12"/>
    </row>
    <row r="21" spans="2:9" x14ac:dyDescent="0.25">
      <c r="B21" s="46"/>
      <c r="C21" s="2">
        <v>43022</v>
      </c>
      <c r="D21" s="52"/>
      <c r="E21" s="5" t="s">
        <v>16</v>
      </c>
      <c r="F21" s="63"/>
      <c r="G21" s="64"/>
      <c r="H21" s="65"/>
      <c r="I21" s="12"/>
    </row>
    <row r="22" spans="2:9" x14ac:dyDescent="0.25">
      <c r="B22" s="46"/>
      <c r="C22" s="2">
        <v>43022</v>
      </c>
      <c r="D22" s="52"/>
      <c r="E22" s="5" t="s">
        <v>17</v>
      </c>
      <c r="F22" s="63"/>
      <c r="G22" s="64"/>
      <c r="H22" s="65"/>
      <c r="I22" s="12"/>
    </row>
    <row r="23" spans="2:9" x14ac:dyDescent="0.25">
      <c r="B23" s="46"/>
      <c r="C23" s="2">
        <v>43022</v>
      </c>
      <c r="D23" s="52"/>
      <c r="E23" s="5" t="s">
        <v>18</v>
      </c>
      <c r="F23" s="63"/>
      <c r="G23" s="64"/>
      <c r="H23" s="65"/>
      <c r="I23" s="12"/>
    </row>
    <row r="24" spans="2:9" ht="15.75" x14ac:dyDescent="0.25">
      <c r="B24" s="45"/>
      <c r="C24" s="34"/>
      <c r="D24" s="34"/>
      <c r="E24" s="19" t="s">
        <v>19</v>
      </c>
      <c r="F24" s="81"/>
      <c r="G24" s="82"/>
      <c r="H24" s="62">
        <f>SUM(F25)</f>
        <v>548.55999999999995</v>
      </c>
      <c r="I24" s="12"/>
    </row>
    <row r="25" spans="2:9" x14ac:dyDescent="0.25">
      <c r="B25" s="46"/>
      <c r="C25" s="2">
        <v>51991</v>
      </c>
      <c r="D25" s="52"/>
      <c r="E25" s="5" t="s">
        <v>20</v>
      </c>
      <c r="F25" s="63">
        <v>548.55999999999995</v>
      </c>
      <c r="G25" s="64"/>
      <c r="H25" s="65"/>
      <c r="I25" s="12"/>
    </row>
    <row r="26" spans="2:9" ht="15.75" x14ac:dyDescent="0.25">
      <c r="B26" s="76"/>
      <c r="C26" s="38"/>
      <c r="D26" s="38"/>
      <c r="E26" s="19" t="s">
        <v>21</v>
      </c>
      <c r="F26" s="81"/>
      <c r="G26" s="82"/>
      <c r="H26" s="62">
        <f>SUM(F27)</f>
        <v>99.16</v>
      </c>
      <c r="I26" s="12"/>
    </row>
    <row r="27" spans="2:9" x14ac:dyDescent="0.25">
      <c r="B27" s="77"/>
      <c r="C27" s="1">
        <v>17110</v>
      </c>
      <c r="D27" s="39"/>
      <c r="E27" s="5" t="s">
        <v>22</v>
      </c>
      <c r="F27" s="63">
        <v>99.16</v>
      </c>
      <c r="G27" s="64"/>
      <c r="H27" s="65"/>
      <c r="I27" s="12"/>
    </row>
    <row r="28" spans="2:9" ht="15.75" x14ac:dyDescent="0.25">
      <c r="B28" s="76"/>
      <c r="C28" s="38"/>
      <c r="D28" s="38"/>
      <c r="E28" s="19" t="s">
        <v>23</v>
      </c>
      <c r="F28" s="81"/>
      <c r="G28" s="82"/>
      <c r="H28" s="62">
        <f>SUM(F29)</f>
        <v>267.02999999999997</v>
      </c>
      <c r="I28" s="12"/>
    </row>
    <row r="29" spans="2:9" x14ac:dyDescent="0.25">
      <c r="B29" s="78"/>
      <c r="C29" s="1">
        <v>61210</v>
      </c>
      <c r="D29" s="53"/>
      <c r="E29" s="5" t="s">
        <v>24</v>
      </c>
      <c r="F29" s="63">
        <v>267.02999999999997</v>
      </c>
      <c r="G29" s="64"/>
      <c r="H29" s="65"/>
      <c r="I29" s="12"/>
    </row>
    <row r="30" spans="2:9" ht="15.75" x14ac:dyDescent="0.25">
      <c r="B30" s="76"/>
      <c r="C30" s="38"/>
      <c r="D30" s="38"/>
      <c r="E30" s="19" t="s">
        <v>25</v>
      </c>
      <c r="F30" s="81"/>
      <c r="G30" s="82"/>
      <c r="H30" s="62">
        <f>SUM(F31)</f>
        <v>0</v>
      </c>
      <c r="I30" s="12"/>
    </row>
    <row r="31" spans="2:9" x14ac:dyDescent="0.25">
      <c r="B31" s="77"/>
      <c r="C31" s="1">
        <v>17410</v>
      </c>
      <c r="D31" s="39"/>
      <c r="E31" s="5" t="s">
        <v>26</v>
      </c>
      <c r="F31" s="63"/>
      <c r="G31" s="64"/>
      <c r="H31" s="65"/>
      <c r="I31" s="12"/>
    </row>
    <row r="32" spans="2:9" x14ac:dyDescent="0.25">
      <c r="B32" s="46"/>
      <c r="C32" s="36"/>
      <c r="D32" s="37"/>
      <c r="E32" s="5"/>
      <c r="F32" s="63"/>
      <c r="G32" s="64"/>
      <c r="H32" s="65"/>
      <c r="I32" s="12"/>
    </row>
    <row r="33" spans="2:9" ht="15.75" thickBot="1" x14ac:dyDescent="0.3">
      <c r="B33" s="46"/>
      <c r="C33" s="35"/>
      <c r="D33" s="35"/>
      <c r="E33" s="75" t="s">
        <v>27</v>
      </c>
      <c r="F33" s="66"/>
      <c r="G33" s="67">
        <f>SUM(G9:G31)</f>
        <v>4033.93</v>
      </c>
      <c r="H33" s="68">
        <f>SUM(H9:H31)</f>
        <v>4033.9299999999994</v>
      </c>
      <c r="I33" s="12"/>
    </row>
    <row r="34" spans="2:9" ht="30" customHeight="1" thickTop="1" thickBot="1" x14ac:dyDescent="0.3">
      <c r="B34" s="30" t="s">
        <v>28</v>
      </c>
      <c r="C34" s="97" t="s">
        <v>29</v>
      </c>
      <c r="D34" s="98"/>
      <c r="E34" s="47" t="s">
        <v>30</v>
      </c>
      <c r="F34" s="49" t="s">
        <v>31</v>
      </c>
      <c r="G34" s="50">
        <v>41926</v>
      </c>
      <c r="H34" s="48" t="s">
        <v>105</v>
      </c>
      <c r="I34" s="12"/>
    </row>
    <row r="35" spans="2:9" ht="15.75" thickTop="1" x14ac:dyDescent="0.25">
      <c r="B35" s="32"/>
      <c r="C35" s="32"/>
      <c r="D35" s="32"/>
      <c r="E35" s="7"/>
      <c r="F35" s="8"/>
      <c r="G35" s="8"/>
      <c r="H35" s="18"/>
      <c r="I35" s="12"/>
    </row>
    <row r="36" spans="2:9" x14ac:dyDescent="0.25">
      <c r="G36" s="4">
        <f>G33-H33</f>
        <v>0</v>
      </c>
    </row>
    <row r="37" spans="2:9" ht="15.75" thickBot="1" x14ac:dyDescent="0.3"/>
    <row r="38" spans="2:9" ht="16.5" thickTop="1" thickBot="1" x14ac:dyDescent="0.3">
      <c r="B38" s="99" t="s">
        <v>32</v>
      </c>
      <c r="C38" s="100"/>
      <c r="D38" s="100"/>
      <c r="E38" s="100"/>
      <c r="F38" s="100"/>
      <c r="G38" s="100"/>
      <c r="H38" s="101"/>
    </row>
    <row r="39" spans="2:9" ht="15.75" thickTop="1" x14ac:dyDescent="0.25">
      <c r="B39" s="102" t="s">
        <v>33</v>
      </c>
      <c r="C39" s="103" t="s">
        <v>33</v>
      </c>
      <c r="D39" s="106" t="s">
        <v>34</v>
      </c>
      <c r="E39" s="107"/>
      <c r="F39" s="110" t="s">
        <v>35</v>
      </c>
      <c r="G39" s="111"/>
      <c r="H39" s="112" t="s">
        <v>36</v>
      </c>
    </row>
    <row r="40" spans="2:9" ht="15.75" thickBot="1" x14ac:dyDescent="0.3">
      <c r="B40" s="104"/>
      <c r="C40" s="105"/>
      <c r="D40" s="108"/>
      <c r="E40" s="109"/>
      <c r="F40" s="27" t="s">
        <v>37</v>
      </c>
      <c r="G40" s="27" t="s">
        <v>38</v>
      </c>
      <c r="H40" s="113"/>
    </row>
    <row r="41" spans="2:9" x14ac:dyDescent="0.25">
      <c r="B41" s="40"/>
      <c r="C41" s="28">
        <v>8</v>
      </c>
      <c r="D41" s="87" t="s">
        <v>39</v>
      </c>
      <c r="E41" s="88"/>
      <c r="F41" s="71" t="s">
        <v>106</v>
      </c>
      <c r="G41" s="72" t="s">
        <v>107</v>
      </c>
      <c r="H41" s="69">
        <v>4033.93</v>
      </c>
    </row>
    <row r="42" spans="2:9" x14ac:dyDescent="0.25">
      <c r="B42" s="41"/>
      <c r="C42" s="80"/>
      <c r="D42" s="89"/>
      <c r="E42" s="90"/>
      <c r="F42" s="73"/>
      <c r="G42" s="74"/>
      <c r="H42" s="79"/>
    </row>
    <row r="43" spans="2:9" ht="15.75" thickBot="1" x14ac:dyDescent="0.3">
      <c r="B43" s="42"/>
      <c r="C43" s="29"/>
      <c r="D43" s="91" t="s">
        <v>40</v>
      </c>
      <c r="E43" s="92"/>
      <c r="F43" s="114" t="s">
        <v>108</v>
      </c>
      <c r="G43" s="115"/>
      <c r="H43" s="116"/>
    </row>
    <row r="44" spans="2:9" ht="16.5" thickTop="1" thickBot="1" x14ac:dyDescent="0.3">
      <c r="B44" s="93" t="s">
        <v>41</v>
      </c>
      <c r="C44" s="94"/>
      <c r="D44" s="94"/>
      <c r="E44" s="94"/>
      <c r="F44" s="94"/>
      <c r="G44" s="94"/>
      <c r="H44" s="70">
        <f>SUM(H41:H43)</f>
        <v>4033.93</v>
      </c>
    </row>
    <row r="45" spans="2:9" ht="15.75" thickTop="1" x14ac:dyDescent="0.25"/>
    <row r="46" spans="2:9" x14ac:dyDescent="0.25">
      <c r="H46" s="4">
        <f>G33-H44</f>
        <v>0</v>
      </c>
    </row>
  </sheetData>
  <sheetProtection password="9F91" sheet="1" objects="1" scenarios="1"/>
  <mergeCells count="12">
    <mergeCell ref="H39:H40"/>
    <mergeCell ref="D41:E42"/>
    <mergeCell ref="D43:E43"/>
    <mergeCell ref="B44:G44"/>
    <mergeCell ref="F3:H3"/>
    <mergeCell ref="F4:H4"/>
    <mergeCell ref="C34:D34"/>
    <mergeCell ref="B38:H38"/>
    <mergeCell ref="B39:C40"/>
    <mergeCell ref="D39:E40"/>
    <mergeCell ref="F39:G39"/>
    <mergeCell ref="F43:H43"/>
  </mergeCells>
  <pageMargins left="0.39370078740157483" right="0.39370078740157483" top="1.1811023622047245" bottom="0.78740157480314965" header="0.31496062992125984" footer="0.31496062992125984"/>
  <pageSetup scale="80" orientation="portrait" horizontalDpi="120" verticalDpi="72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opLeftCell="A25" workbookViewId="0">
      <selection activeCell="J44" sqref="J44"/>
    </sheetView>
  </sheetViews>
  <sheetFormatPr baseColWidth="10" defaultRowHeight="15" x14ac:dyDescent="0.25"/>
  <cols>
    <col min="1" max="1" width="3.7109375" style="3" customWidth="1"/>
    <col min="2" max="4" width="8.7109375" style="3" customWidth="1"/>
    <col min="5" max="5" width="46" style="3" customWidth="1"/>
    <col min="6" max="8" width="13.7109375" style="3" customWidth="1"/>
    <col min="9" max="9" width="3.7109375" style="3" customWidth="1"/>
    <col min="10" max="16384" width="11.42578125" style="3"/>
  </cols>
  <sheetData>
    <row r="1" spans="2:9" ht="15.75" thickBot="1" x14ac:dyDescent="0.3"/>
    <row r="2" spans="2:9" ht="15.75" thickTop="1" x14ac:dyDescent="0.25">
      <c r="B2" s="31"/>
      <c r="C2" s="32"/>
      <c r="D2" s="32"/>
      <c r="E2" s="7"/>
      <c r="F2" s="7"/>
      <c r="G2" s="7"/>
      <c r="H2" s="24"/>
      <c r="I2" s="6"/>
    </row>
    <row r="3" spans="2:9" ht="15.75" x14ac:dyDescent="0.25">
      <c r="B3" s="33"/>
      <c r="C3" s="25"/>
      <c r="D3" s="25"/>
      <c r="E3" s="8"/>
      <c r="F3" s="95" t="s">
        <v>0</v>
      </c>
      <c r="G3" s="95"/>
      <c r="H3" s="96"/>
      <c r="I3" s="10"/>
    </row>
    <row r="4" spans="2:9" ht="15.75" x14ac:dyDescent="0.25">
      <c r="B4" s="33"/>
      <c r="C4" s="25"/>
      <c r="D4" s="25"/>
      <c r="E4" s="8"/>
      <c r="F4" s="95" t="s">
        <v>1</v>
      </c>
      <c r="G4" s="95"/>
      <c r="H4" s="96"/>
      <c r="I4" s="8"/>
    </row>
    <row r="5" spans="2:9" ht="21" x14ac:dyDescent="0.35">
      <c r="B5" s="33"/>
      <c r="C5" s="25"/>
      <c r="D5" s="25"/>
      <c r="E5" s="26" t="s">
        <v>2</v>
      </c>
      <c r="F5" s="15"/>
      <c r="G5" s="9"/>
      <c r="H5" s="13"/>
      <c r="I5" s="11"/>
    </row>
    <row r="6" spans="2:9" ht="15.75" x14ac:dyDescent="0.25">
      <c r="B6" s="33"/>
      <c r="C6" s="25"/>
      <c r="D6" s="25"/>
      <c r="E6" s="8"/>
      <c r="F6" s="84"/>
      <c r="G6" s="84"/>
      <c r="H6" s="85"/>
      <c r="I6" s="8"/>
    </row>
    <row r="7" spans="2:9" ht="15.75" thickBot="1" x14ac:dyDescent="0.3">
      <c r="B7" s="33"/>
      <c r="C7" s="25"/>
      <c r="D7" s="25"/>
      <c r="E7" s="8"/>
      <c r="F7" s="8"/>
      <c r="G7" s="8"/>
      <c r="H7" s="14"/>
      <c r="I7" s="12"/>
    </row>
    <row r="8" spans="2:9" ht="16.5" thickTop="1" thickBot="1" x14ac:dyDescent="0.3">
      <c r="B8" s="16" t="s">
        <v>3</v>
      </c>
      <c r="C8" s="16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7" t="s">
        <v>9</v>
      </c>
      <c r="I8" s="12"/>
    </row>
    <row r="9" spans="2:9" ht="16.5" thickTop="1" x14ac:dyDescent="0.25">
      <c r="B9" s="43"/>
      <c r="C9" s="20"/>
      <c r="D9" s="20"/>
      <c r="E9" s="21" t="s">
        <v>10</v>
      </c>
      <c r="F9" s="54"/>
      <c r="G9" s="55">
        <f>SUM(F10)</f>
        <v>3737.72</v>
      </c>
      <c r="H9" s="56"/>
      <c r="I9" s="12"/>
    </row>
    <row r="10" spans="2:9" x14ac:dyDescent="0.25">
      <c r="B10" s="44"/>
      <c r="C10" s="22"/>
      <c r="D10" s="22"/>
      <c r="E10" s="51" t="s">
        <v>11</v>
      </c>
      <c r="F10" s="57">
        <v>3737.72</v>
      </c>
      <c r="G10" s="58"/>
      <c r="H10" s="59"/>
      <c r="I10" s="12"/>
    </row>
    <row r="11" spans="2:9" x14ac:dyDescent="0.25">
      <c r="B11" s="44"/>
      <c r="C11" s="22"/>
      <c r="D11" s="22"/>
      <c r="E11" s="51"/>
      <c r="F11" s="57"/>
      <c r="G11" s="58"/>
      <c r="H11" s="59"/>
      <c r="I11" s="12"/>
    </row>
    <row r="12" spans="2:9" x14ac:dyDescent="0.25">
      <c r="B12" s="44"/>
      <c r="C12" s="22"/>
      <c r="D12" s="22"/>
      <c r="E12" s="51"/>
      <c r="F12" s="57"/>
      <c r="G12" s="58"/>
      <c r="H12" s="59"/>
      <c r="I12" s="12"/>
    </row>
    <row r="13" spans="2:9" x14ac:dyDescent="0.25">
      <c r="B13" s="44"/>
      <c r="C13" s="22"/>
      <c r="D13" s="22"/>
      <c r="E13" s="51"/>
      <c r="F13" s="57"/>
      <c r="G13" s="58"/>
      <c r="H13" s="59"/>
      <c r="I13" s="12"/>
    </row>
    <row r="14" spans="2:9" x14ac:dyDescent="0.25">
      <c r="B14" s="44"/>
      <c r="C14" s="22"/>
      <c r="D14" s="22"/>
      <c r="E14" s="23"/>
      <c r="F14" s="57"/>
      <c r="G14" s="58"/>
      <c r="H14" s="59"/>
      <c r="I14" s="12"/>
    </row>
    <row r="15" spans="2:9" ht="15.75" x14ac:dyDescent="0.25">
      <c r="B15" s="45"/>
      <c r="C15" s="34"/>
      <c r="D15" s="34"/>
      <c r="E15" s="19" t="s">
        <v>54</v>
      </c>
      <c r="F15" s="60"/>
      <c r="G15" s="61"/>
      <c r="H15" s="62">
        <f>SUM(F16:F18)</f>
        <v>1998.88</v>
      </c>
      <c r="I15" s="12"/>
    </row>
    <row r="16" spans="2:9" x14ac:dyDescent="0.25">
      <c r="B16" s="46"/>
      <c r="C16" s="2">
        <v>43010</v>
      </c>
      <c r="D16" s="52"/>
      <c r="E16" s="5" t="s">
        <v>55</v>
      </c>
      <c r="F16" s="63">
        <v>1998.88</v>
      </c>
      <c r="G16" s="64"/>
      <c r="H16" s="65"/>
      <c r="I16" s="12"/>
    </row>
    <row r="17" spans="2:9" x14ac:dyDescent="0.25">
      <c r="B17" s="46"/>
      <c r="C17" s="2">
        <v>43010</v>
      </c>
      <c r="D17" s="52"/>
      <c r="E17" s="5" t="s">
        <v>12</v>
      </c>
      <c r="F17" s="63"/>
      <c r="G17" s="64"/>
      <c r="H17" s="65"/>
      <c r="I17" s="12"/>
    </row>
    <row r="18" spans="2:9" x14ac:dyDescent="0.25">
      <c r="B18" s="46"/>
      <c r="C18" s="2">
        <v>43010</v>
      </c>
      <c r="D18" s="52"/>
      <c r="E18" s="5" t="s">
        <v>13</v>
      </c>
      <c r="F18" s="63"/>
      <c r="G18" s="64"/>
      <c r="H18" s="65"/>
      <c r="I18" s="12"/>
    </row>
    <row r="19" spans="2:9" ht="15.75" x14ac:dyDescent="0.25">
      <c r="B19" s="45"/>
      <c r="C19" s="34"/>
      <c r="D19" s="34"/>
      <c r="E19" s="19" t="s">
        <v>14</v>
      </c>
      <c r="F19" s="81"/>
      <c r="G19" s="82"/>
      <c r="H19" s="62">
        <f>SUM(F20:F23)</f>
        <v>578.34</v>
      </c>
      <c r="I19" s="12"/>
    </row>
    <row r="20" spans="2:9" x14ac:dyDescent="0.25">
      <c r="B20" s="46"/>
      <c r="C20" s="2">
        <v>43022</v>
      </c>
      <c r="D20" s="52"/>
      <c r="E20" s="5" t="s">
        <v>15</v>
      </c>
      <c r="F20" s="63">
        <v>578.34</v>
      </c>
      <c r="G20" s="64"/>
      <c r="H20" s="65"/>
      <c r="I20" s="12"/>
    </row>
    <row r="21" spans="2:9" x14ac:dyDescent="0.25">
      <c r="B21" s="46"/>
      <c r="C21" s="2">
        <v>43022</v>
      </c>
      <c r="D21" s="52"/>
      <c r="E21" s="5" t="s">
        <v>16</v>
      </c>
      <c r="F21" s="63"/>
      <c r="G21" s="64"/>
      <c r="H21" s="65"/>
      <c r="I21" s="12"/>
    </row>
    <row r="22" spans="2:9" x14ac:dyDescent="0.25">
      <c r="B22" s="46"/>
      <c r="C22" s="2">
        <v>43022</v>
      </c>
      <c r="D22" s="52"/>
      <c r="E22" s="5" t="s">
        <v>17</v>
      </c>
      <c r="F22" s="63"/>
      <c r="G22" s="64"/>
      <c r="H22" s="65"/>
      <c r="I22" s="12"/>
    </row>
    <row r="23" spans="2:9" x14ac:dyDescent="0.25">
      <c r="B23" s="46"/>
      <c r="C23" s="2">
        <v>43022</v>
      </c>
      <c r="D23" s="52"/>
      <c r="E23" s="5" t="s">
        <v>18</v>
      </c>
      <c r="F23" s="63"/>
      <c r="G23" s="64"/>
      <c r="H23" s="65"/>
      <c r="I23" s="12"/>
    </row>
    <row r="24" spans="2:9" ht="15.75" x14ac:dyDescent="0.25">
      <c r="B24" s="45"/>
      <c r="C24" s="34"/>
      <c r="D24" s="34"/>
      <c r="E24" s="19" t="s">
        <v>19</v>
      </c>
      <c r="F24" s="81"/>
      <c r="G24" s="82"/>
      <c r="H24" s="62">
        <f>SUM(F25)</f>
        <v>739.96</v>
      </c>
      <c r="I24" s="12"/>
    </row>
    <row r="25" spans="2:9" x14ac:dyDescent="0.25">
      <c r="B25" s="46"/>
      <c r="C25" s="2">
        <v>51991</v>
      </c>
      <c r="D25" s="52"/>
      <c r="E25" s="5" t="s">
        <v>20</v>
      </c>
      <c r="F25" s="63">
        <v>739.96</v>
      </c>
      <c r="G25" s="64"/>
      <c r="H25" s="65"/>
      <c r="I25" s="12"/>
    </row>
    <row r="26" spans="2:9" ht="15.75" x14ac:dyDescent="0.25">
      <c r="B26" s="76"/>
      <c r="C26" s="38"/>
      <c r="D26" s="38"/>
      <c r="E26" s="19" t="s">
        <v>21</v>
      </c>
      <c r="F26" s="81"/>
      <c r="G26" s="82"/>
      <c r="H26" s="62">
        <f>SUM(F27)</f>
        <v>118.52</v>
      </c>
      <c r="I26" s="12"/>
    </row>
    <row r="27" spans="2:9" x14ac:dyDescent="0.25">
      <c r="B27" s="77"/>
      <c r="C27" s="1">
        <v>17110</v>
      </c>
      <c r="D27" s="39"/>
      <c r="E27" s="5" t="s">
        <v>22</v>
      </c>
      <c r="F27" s="63">
        <v>118.52</v>
      </c>
      <c r="G27" s="64"/>
      <c r="H27" s="65"/>
      <c r="I27" s="12"/>
    </row>
    <row r="28" spans="2:9" ht="15.75" x14ac:dyDescent="0.25">
      <c r="B28" s="76"/>
      <c r="C28" s="38"/>
      <c r="D28" s="38"/>
      <c r="E28" s="19" t="s">
        <v>23</v>
      </c>
      <c r="F28" s="81"/>
      <c r="G28" s="82"/>
      <c r="H28" s="62">
        <f>SUM(F29)</f>
        <v>302.02</v>
      </c>
      <c r="I28" s="12"/>
    </row>
    <row r="29" spans="2:9" x14ac:dyDescent="0.25">
      <c r="B29" s="78"/>
      <c r="C29" s="1">
        <v>61210</v>
      </c>
      <c r="D29" s="53"/>
      <c r="E29" s="5" t="s">
        <v>24</v>
      </c>
      <c r="F29" s="63">
        <v>302.02</v>
      </c>
      <c r="G29" s="64"/>
      <c r="H29" s="65"/>
      <c r="I29" s="12"/>
    </row>
    <row r="30" spans="2:9" ht="15.75" x14ac:dyDescent="0.25">
      <c r="B30" s="76"/>
      <c r="C30" s="38"/>
      <c r="D30" s="38"/>
      <c r="E30" s="19" t="s">
        <v>25</v>
      </c>
      <c r="F30" s="81"/>
      <c r="G30" s="82"/>
      <c r="H30" s="62">
        <f>SUM(F31)</f>
        <v>0</v>
      </c>
      <c r="I30" s="12"/>
    </row>
    <row r="31" spans="2:9" x14ac:dyDescent="0.25">
      <c r="B31" s="77"/>
      <c r="C31" s="1">
        <v>17410</v>
      </c>
      <c r="D31" s="39"/>
      <c r="E31" s="5" t="s">
        <v>26</v>
      </c>
      <c r="F31" s="63"/>
      <c r="G31" s="64"/>
      <c r="H31" s="65"/>
      <c r="I31" s="12"/>
    </row>
    <row r="32" spans="2:9" x14ac:dyDescent="0.25">
      <c r="B32" s="46"/>
      <c r="C32" s="36"/>
      <c r="D32" s="37"/>
      <c r="E32" s="5"/>
      <c r="F32" s="63"/>
      <c r="G32" s="64"/>
      <c r="H32" s="65"/>
      <c r="I32" s="12"/>
    </row>
    <row r="33" spans="2:9" ht="15.75" thickBot="1" x14ac:dyDescent="0.3">
      <c r="B33" s="46"/>
      <c r="C33" s="35"/>
      <c r="D33" s="35"/>
      <c r="E33" s="75" t="s">
        <v>27</v>
      </c>
      <c r="F33" s="66"/>
      <c r="G33" s="67">
        <f>SUM(G9:G31)</f>
        <v>3737.72</v>
      </c>
      <c r="H33" s="68">
        <f>SUM(H9:H31)</f>
        <v>3737.7200000000003</v>
      </c>
      <c r="I33" s="12"/>
    </row>
    <row r="34" spans="2:9" ht="30" customHeight="1" thickTop="1" thickBot="1" x14ac:dyDescent="0.3">
      <c r="B34" s="30" t="s">
        <v>28</v>
      </c>
      <c r="C34" s="97" t="s">
        <v>29</v>
      </c>
      <c r="D34" s="98"/>
      <c r="E34" s="47" t="s">
        <v>30</v>
      </c>
      <c r="F34" s="49" t="s">
        <v>31</v>
      </c>
      <c r="G34" s="50">
        <v>41934</v>
      </c>
      <c r="H34" s="48" t="s">
        <v>109</v>
      </c>
      <c r="I34" s="12"/>
    </row>
    <row r="35" spans="2:9" ht="15.75" thickTop="1" x14ac:dyDescent="0.25">
      <c r="B35" s="32"/>
      <c r="C35" s="32"/>
      <c r="D35" s="32"/>
      <c r="E35" s="7"/>
      <c r="F35" s="8"/>
      <c r="G35" s="8"/>
      <c r="H35" s="18"/>
      <c r="I35" s="12"/>
    </row>
    <row r="36" spans="2:9" x14ac:dyDescent="0.25">
      <c r="G36" s="4">
        <f>G33-H33</f>
        <v>0</v>
      </c>
    </row>
    <row r="37" spans="2:9" ht="15.75" thickBot="1" x14ac:dyDescent="0.3"/>
    <row r="38" spans="2:9" ht="16.5" thickTop="1" thickBot="1" x14ac:dyDescent="0.3">
      <c r="B38" s="99" t="s">
        <v>32</v>
      </c>
      <c r="C38" s="100"/>
      <c r="D38" s="100"/>
      <c r="E38" s="100"/>
      <c r="F38" s="100"/>
      <c r="G38" s="100"/>
      <c r="H38" s="101"/>
    </row>
    <row r="39" spans="2:9" ht="15.75" thickTop="1" x14ac:dyDescent="0.25">
      <c r="B39" s="102" t="s">
        <v>33</v>
      </c>
      <c r="C39" s="103" t="s">
        <v>33</v>
      </c>
      <c r="D39" s="106" t="s">
        <v>34</v>
      </c>
      <c r="E39" s="107"/>
      <c r="F39" s="110" t="s">
        <v>35</v>
      </c>
      <c r="G39" s="111"/>
      <c r="H39" s="112" t="s">
        <v>36</v>
      </c>
    </row>
    <row r="40" spans="2:9" ht="15.75" thickBot="1" x14ac:dyDescent="0.3">
      <c r="B40" s="104"/>
      <c r="C40" s="105"/>
      <c r="D40" s="108"/>
      <c r="E40" s="109"/>
      <c r="F40" s="27" t="s">
        <v>37</v>
      </c>
      <c r="G40" s="27" t="s">
        <v>38</v>
      </c>
      <c r="H40" s="113"/>
    </row>
    <row r="41" spans="2:9" x14ac:dyDescent="0.25">
      <c r="B41" s="40"/>
      <c r="C41" s="28">
        <v>9</v>
      </c>
      <c r="D41" s="87" t="s">
        <v>39</v>
      </c>
      <c r="E41" s="88"/>
      <c r="F41" s="71" t="s">
        <v>110</v>
      </c>
      <c r="G41" s="72" t="s">
        <v>111</v>
      </c>
      <c r="H41" s="69">
        <v>3737.72</v>
      </c>
    </row>
    <row r="42" spans="2:9" x14ac:dyDescent="0.25">
      <c r="B42" s="41"/>
      <c r="C42" s="80"/>
      <c r="D42" s="89"/>
      <c r="E42" s="90"/>
      <c r="F42" s="73"/>
      <c r="G42" s="74"/>
      <c r="H42" s="79"/>
    </row>
    <row r="43" spans="2:9" ht="15.75" thickBot="1" x14ac:dyDescent="0.3">
      <c r="B43" s="42"/>
      <c r="C43" s="29"/>
      <c r="D43" s="91" t="s">
        <v>40</v>
      </c>
      <c r="E43" s="92"/>
      <c r="F43" s="114"/>
      <c r="G43" s="115"/>
      <c r="H43" s="116"/>
    </row>
    <row r="44" spans="2:9" ht="16.5" thickTop="1" thickBot="1" x14ac:dyDescent="0.3">
      <c r="B44" s="93" t="s">
        <v>41</v>
      </c>
      <c r="C44" s="94"/>
      <c r="D44" s="94"/>
      <c r="E44" s="94"/>
      <c r="F44" s="94"/>
      <c r="G44" s="94"/>
      <c r="H44" s="70">
        <f>SUM(H41:H43)</f>
        <v>3737.72</v>
      </c>
    </row>
    <row r="45" spans="2:9" ht="15.75" thickTop="1" x14ac:dyDescent="0.25"/>
    <row r="46" spans="2:9" x14ac:dyDescent="0.25">
      <c r="H46" s="4">
        <f>G33-H44</f>
        <v>0</v>
      </c>
    </row>
  </sheetData>
  <sheetProtection password="9F91" sheet="1" objects="1" scenarios="1"/>
  <mergeCells count="12">
    <mergeCell ref="H39:H40"/>
    <mergeCell ref="D41:E42"/>
    <mergeCell ref="D43:E43"/>
    <mergeCell ref="B44:G44"/>
    <mergeCell ref="F3:H3"/>
    <mergeCell ref="F4:H4"/>
    <mergeCell ref="C34:D34"/>
    <mergeCell ref="B38:H38"/>
    <mergeCell ref="B39:C40"/>
    <mergeCell ref="D39:E40"/>
    <mergeCell ref="F39:G39"/>
    <mergeCell ref="F43:H43"/>
  </mergeCells>
  <pageMargins left="0.39370078740157483" right="0.39370078740157483" top="1.1811023622047245" bottom="0.78740157480314965" header="0.31496062992125984" footer="0.31496062992125984"/>
  <pageSetup scale="80" orientation="portrait" horizontalDpi="120" verticalDpi="72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opLeftCell="A25" workbookViewId="0">
      <selection activeCell="F46" sqref="F46"/>
    </sheetView>
  </sheetViews>
  <sheetFormatPr baseColWidth="10" defaultRowHeight="15" x14ac:dyDescent="0.25"/>
  <cols>
    <col min="1" max="1" width="3.7109375" style="3" customWidth="1"/>
    <col min="2" max="4" width="8.7109375" style="3" customWidth="1"/>
    <col min="5" max="5" width="46" style="3" customWidth="1"/>
    <col min="6" max="8" width="13.7109375" style="3" customWidth="1"/>
    <col min="9" max="9" width="3.7109375" style="3" customWidth="1"/>
    <col min="10" max="16384" width="11.42578125" style="3"/>
  </cols>
  <sheetData>
    <row r="1" spans="2:9" ht="15.75" thickBot="1" x14ac:dyDescent="0.3"/>
    <row r="2" spans="2:9" ht="15.75" thickTop="1" x14ac:dyDescent="0.25">
      <c r="B2" s="31"/>
      <c r="C2" s="32"/>
      <c r="D2" s="32"/>
      <c r="E2" s="7"/>
      <c r="F2" s="7"/>
      <c r="G2" s="7"/>
      <c r="H2" s="24"/>
      <c r="I2" s="6"/>
    </row>
    <row r="3" spans="2:9" ht="15.75" x14ac:dyDescent="0.25">
      <c r="B3" s="33"/>
      <c r="C3" s="25"/>
      <c r="D3" s="25"/>
      <c r="E3" s="8"/>
      <c r="F3" s="95" t="s">
        <v>0</v>
      </c>
      <c r="G3" s="95"/>
      <c r="H3" s="96"/>
      <c r="I3" s="10"/>
    </row>
    <row r="4" spans="2:9" ht="15.75" x14ac:dyDescent="0.25">
      <c r="B4" s="33"/>
      <c r="C4" s="25"/>
      <c r="D4" s="25"/>
      <c r="E4" s="8"/>
      <c r="F4" s="95" t="s">
        <v>1</v>
      </c>
      <c r="G4" s="95"/>
      <c r="H4" s="96"/>
      <c r="I4" s="8"/>
    </row>
    <row r="5" spans="2:9" ht="21" x14ac:dyDescent="0.35">
      <c r="B5" s="33"/>
      <c r="C5" s="25"/>
      <c r="D5" s="25"/>
      <c r="E5" s="26" t="s">
        <v>2</v>
      </c>
      <c r="F5" s="15"/>
      <c r="G5" s="9"/>
      <c r="H5" s="13"/>
      <c r="I5" s="11"/>
    </row>
    <row r="6" spans="2:9" ht="15.75" x14ac:dyDescent="0.25">
      <c r="B6" s="33"/>
      <c r="C6" s="25"/>
      <c r="D6" s="25"/>
      <c r="E6" s="8"/>
      <c r="F6" s="84"/>
      <c r="G6" s="84"/>
      <c r="H6" s="85"/>
      <c r="I6" s="8"/>
    </row>
    <row r="7" spans="2:9" ht="15.75" thickBot="1" x14ac:dyDescent="0.3">
      <c r="B7" s="33"/>
      <c r="C7" s="25"/>
      <c r="D7" s="25"/>
      <c r="E7" s="8"/>
      <c r="F7" s="8"/>
      <c r="G7" s="8"/>
      <c r="H7" s="14"/>
      <c r="I7" s="12"/>
    </row>
    <row r="8" spans="2:9" ht="16.5" thickTop="1" thickBot="1" x14ac:dyDescent="0.3">
      <c r="B8" s="16" t="s">
        <v>3</v>
      </c>
      <c r="C8" s="16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7" t="s">
        <v>9</v>
      </c>
      <c r="I8" s="12"/>
    </row>
    <row r="9" spans="2:9" ht="16.5" thickTop="1" x14ac:dyDescent="0.25">
      <c r="B9" s="43"/>
      <c r="C9" s="20"/>
      <c r="D9" s="20"/>
      <c r="E9" s="21" t="s">
        <v>10</v>
      </c>
      <c r="F9" s="54"/>
      <c r="G9" s="55">
        <f>SUM(F10)</f>
        <v>3248.45</v>
      </c>
      <c r="H9" s="56"/>
      <c r="I9" s="12"/>
    </row>
    <row r="10" spans="2:9" x14ac:dyDescent="0.25">
      <c r="B10" s="44"/>
      <c r="C10" s="22"/>
      <c r="D10" s="22"/>
      <c r="E10" s="51" t="s">
        <v>11</v>
      </c>
      <c r="F10" s="57">
        <v>3248.45</v>
      </c>
      <c r="G10" s="58"/>
      <c r="H10" s="59"/>
      <c r="I10" s="12"/>
    </row>
    <row r="11" spans="2:9" x14ac:dyDescent="0.25">
      <c r="B11" s="44"/>
      <c r="C11" s="22"/>
      <c r="D11" s="22"/>
      <c r="E11" s="51"/>
      <c r="F11" s="57"/>
      <c r="G11" s="58"/>
      <c r="H11" s="59"/>
      <c r="I11" s="12"/>
    </row>
    <row r="12" spans="2:9" x14ac:dyDescent="0.25">
      <c r="B12" s="44"/>
      <c r="C12" s="22"/>
      <c r="D12" s="22"/>
      <c r="E12" s="51"/>
      <c r="F12" s="57"/>
      <c r="G12" s="58"/>
      <c r="H12" s="59"/>
      <c r="I12" s="12"/>
    </row>
    <row r="13" spans="2:9" x14ac:dyDescent="0.25">
      <c r="B13" s="44"/>
      <c r="C13" s="22"/>
      <c r="D13" s="22"/>
      <c r="E13" s="51"/>
      <c r="F13" s="57"/>
      <c r="G13" s="58"/>
      <c r="H13" s="59"/>
      <c r="I13" s="12"/>
    </row>
    <row r="14" spans="2:9" x14ac:dyDescent="0.25">
      <c r="B14" s="44"/>
      <c r="C14" s="22"/>
      <c r="D14" s="22"/>
      <c r="E14" s="23"/>
      <c r="F14" s="57"/>
      <c r="G14" s="58"/>
      <c r="H14" s="59"/>
      <c r="I14" s="12"/>
    </row>
    <row r="15" spans="2:9" ht="15.75" x14ac:dyDescent="0.25">
      <c r="B15" s="45"/>
      <c r="C15" s="34"/>
      <c r="D15" s="34"/>
      <c r="E15" s="19" t="s">
        <v>54</v>
      </c>
      <c r="F15" s="60"/>
      <c r="G15" s="61"/>
      <c r="H15" s="62">
        <f>SUM(F16:F18)</f>
        <v>699.6</v>
      </c>
      <c r="I15" s="12"/>
    </row>
    <row r="16" spans="2:9" x14ac:dyDescent="0.25">
      <c r="B16" s="46"/>
      <c r="C16" s="2">
        <v>43010</v>
      </c>
      <c r="D16" s="52"/>
      <c r="E16" s="5" t="s">
        <v>55</v>
      </c>
      <c r="F16" s="63">
        <v>699.6</v>
      </c>
      <c r="G16" s="64"/>
      <c r="H16" s="65"/>
      <c r="I16" s="12"/>
    </row>
    <row r="17" spans="2:9" x14ac:dyDescent="0.25">
      <c r="B17" s="46"/>
      <c r="C17" s="2">
        <v>43010</v>
      </c>
      <c r="D17" s="52"/>
      <c r="E17" s="5" t="s">
        <v>12</v>
      </c>
      <c r="F17" s="63"/>
      <c r="G17" s="64"/>
      <c r="H17" s="65"/>
      <c r="I17" s="12"/>
    </row>
    <row r="18" spans="2:9" x14ac:dyDescent="0.25">
      <c r="B18" s="46"/>
      <c r="C18" s="2">
        <v>43010</v>
      </c>
      <c r="D18" s="52"/>
      <c r="E18" s="5" t="s">
        <v>13</v>
      </c>
      <c r="F18" s="63"/>
      <c r="G18" s="64"/>
      <c r="H18" s="65"/>
      <c r="I18" s="12"/>
    </row>
    <row r="19" spans="2:9" ht="15.75" x14ac:dyDescent="0.25">
      <c r="B19" s="45"/>
      <c r="C19" s="34"/>
      <c r="D19" s="34"/>
      <c r="E19" s="19" t="s">
        <v>14</v>
      </c>
      <c r="F19" s="81"/>
      <c r="G19" s="82"/>
      <c r="H19" s="62">
        <f>SUM(F20:F23)</f>
        <v>944.69</v>
      </c>
      <c r="I19" s="12"/>
    </row>
    <row r="20" spans="2:9" x14ac:dyDescent="0.25">
      <c r="B20" s="46"/>
      <c r="C20" s="2">
        <v>43022</v>
      </c>
      <c r="D20" s="52"/>
      <c r="E20" s="5" t="s">
        <v>15</v>
      </c>
      <c r="F20" s="63">
        <v>944.69</v>
      </c>
      <c r="G20" s="64"/>
      <c r="H20" s="65"/>
      <c r="I20" s="12"/>
    </row>
    <row r="21" spans="2:9" x14ac:dyDescent="0.25">
      <c r="B21" s="46"/>
      <c r="C21" s="2">
        <v>43022</v>
      </c>
      <c r="D21" s="52"/>
      <c r="E21" s="5" t="s">
        <v>16</v>
      </c>
      <c r="F21" s="63"/>
      <c r="G21" s="64"/>
      <c r="H21" s="65"/>
      <c r="I21" s="12"/>
    </row>
    <row r="22" spans="2:9" x14ac:dyDescent="0.25">
      <c r="B22" s="46"/>
      <c r="C22" s="2">
        <v>43022</v>
      </c>
      <c r="D22" s="52"/>
      <c r="E22" s="5" t="s">
        <v>17</v>
      </c>
      <c r="F22" s="63"/>
      <c r="G22" s="64"/>
      <c r="H22" s="65"/>
      <c r="I22" s="12"/>
    </row>
    <row r="23" spans="2:9" x14ac:dyDescent="0.25">
      <c r="B23" s="46"/>
      <c r="C23" s="2">
        <v>43022</v>
      </c>
      <c r="D23" s="52"/>
      <c r="E23" s="5" t="s">
        <v>18</v>
      </c>
      <c r="F23" s="63"/>
      <c r="G23" s="64"/>
      <c r="H23" s="65"/>
      <c r="I23" s="12"/>
    </row>
    <row r="24" spans="2:9" ht="15.75" x14ac:dyDescent="0.25">
      <c r="B24" s="45"/>
      <c r="C24" s="34"/>
      <c r="D24" s="34"/>
      <c r="E24" s="19" t="s">
        <v>19</v>
      </c>
      <c r="F24" s="81"/>
      <c r="G24" s="82"/>
      <c r="H24" s="62">
        <f>SUM(F25)</f>
        <v>1250.28</v>
      </c>
      <c r="I24" s="12"/>
    </row>
    <row r="25" spans="2:9" x14ac:dyDescent="0.25">
      <c r="B25" s="46"/>
      <c r="C25" s="2">
        <v>51991</v>
      </c>
      <c r="D25" s="52"/>
      <c r="E25" s="5" t="s">
        <v>20</v>
      </c>
      <c r="F25" s="63">
        <v>1250.28</v>
      </c>
      <c r="G25" s="64"/>
      <c r="H25" s="65"/>
      <c r="I25" s="12"/>
    </row>
    <row r="26" spans="2:9" ht="15.75" x14ac:dyDescent="0.25">
      <c r="B26" s="76"/>
      <c r="C26" s="38"/>
      <c r="D26" s="38"/>
      <c r="E26" s="19" t="s">
        <v>21</v>
      </c>
      <c r="F26" s="81"/>
      <c r="G26" s="82"/>
      <c r="H26" s="62">
        <f>SUM(F27)</f>
        <v>146.28</v>
      </c>
      <c r="I26" s="12"/>
    </row>
    <row r="27" spans="2:9" x14ac:dyDescent="0.25">
      <c r="B27" s="77"/>
      <c r="C27" s="1">
        <v>17110</v>
      </c>
      <c r="D27" s="39"/>
      <c r="E27" s="5" t="s">
        <v>22</v>
      </c>
      <c r="F27" s="63">
        <v>146.28</v>
      </c>
      <c r="G27" s="64"/>
      <c r="H27" s="65"/>
      <c r="I27" s="12"/>
    </row>
    <row r="28" spans="2:9" ht="15.75" x14ac:dyDescent="0.25">
      <c r="B28" s="76"/>
      <c r="C28" s="38"/>
      <c r="D28" s="38"/>
      <c r="E28" s="19" t="s">
        <v>23</v>
      </c>
      <c r="F28" s="81"/>
      <c r="G28" s="82"/>
      <c r="H28" s="62">
        <f>SUM(F29)</f>
        <v>207.6</v>
      </c>
      <c r="I28" s="12"/>
    </row>
    <row r="29" spans="2:9" x14ac:dyDescent="0.25">
      <c r="B29" s="78"/>
      <c r="C29" s="1">
        <v>61210</v>
      </c>
      <c r="D29" s="53"/>
      <c r="E29" s="5" t="s">
        <v>24</v>
      </c>
      <c r="F29" s="63">
        <v>207.6</v>
      </c>
      <c r="G29" s="64"/>
      <c r="H29" s="65"/>
      <c r="I29" s="12"/>
    </row>
    <row r="30" spans="2:9" ht="15.75" x14ac:dyDescent="0.25">
      <c r="B30" s="76"/>
      <c r="C30" s="38"/>
      <c r="D30" s="38"/>
      <c r="E30" s="19" t="s">
        <v>25</v>
      </c>
      <c r="F30" s="81"/>
      <c r="G30" s="82"/>
      <c r="H30" s="62">
        <f>SUM(F31)</f>
        <v>0</v>
      </c>
      <c r="I30" s="12"/>
    </row>
    <row r="31" spans="2:9" x14ac:dyDescent="0.25">
      <c r="B31" s="77"/>
      <c r="C31" s="1">
        <v>17410</v>
      </c>
      <c r="D31" s="39"/>
      <c r="E31" s="5" t="s">
        <v>26</v>
      </c>
      <c r="F31" s="63"/>
      <c r="G31" s="64"/>
      <c r="H31" s="65"/>
      <c r="I31" s="12"/>
    </row>
    <row r="32" spans="2:9" x14ac:dyDescent="0.25">
      <c r="B32" s="46"/>
      <c r="C32" s="36"/>
      <c r="D32" s="37"/>
      <c r="E32" s="5"/>
      <c r="F32" s="63"/>
      <c r="G32" s="64"/>
      <c r="H32" s="65"/>
      <c r="I32" s="12"/>
    </row>
    <row r="33" spans="2:9" ht="15.75" thickBot="1" x14ac:dyDescent="0.3">
      <c r="B33" s="46"/>
      <c r="C33" s="35"/>
      <c r="D33" s="35"/>
      <c r="E33" s="75" t="s">
        <v>27</v>
      </c>
      <c r="F33" s="66"/>
      <c r="G33" s="67">
        <f>SUM(G9:G31)</f>
        <v>3248.45</v>
      </c>
      <c r="H33" s="68">
        <f>SUM(H9:H31)</f>
        <v>3248.45</v>
      </c>
      <c r="I33" s="12"/>
    </row>
    <row r="34" spans="2:9" ht="30" customHeight="1" thickTop="1" thickBot="1" x14ac:dyDescent="0.3">
      <c r="B34" s="30" t="s">
        <v>28</v>
      </c>
      <c r="C34" s="97" t="s">
        <v>29</v>
      </c>
      <c r="D34" s="98"/>
      <c r="E34" s="47" t="s">
        <v>30</v>
      </c>
      <c r="F34" s="49" t="s">
        <v>31</v>
      </c>
      <c r="G34" s="50">
        <v>41954</v>
      </c>
      <c r="H34" s="48" t="s">
        <v>112</v>
      </c>
      <c r="I34" s="12"/>
    </row>
    <row r="35" spans="2:9" ht="15.75" thickTop="1" x14ac:dyDescent="0.25">
      <c r="B35" s="32"/>
      <c r="C35" s="32"/>
      <c r="D35" s="32"/>
      <c r="E35" s="7"/>
      <c r="F35" s="8"/>
      <c r="G35" s="8"/>
      <c r="H35" s="18"/>
      <c r="I35" s="12"/>
    </row>
    <row r="36" spans="2:9" x14ac:dyDescent="0.25">
      <c r="G36" s="4">
        <f>G33-H33</f>
        <v>0</v>
      </c>
    </row>
    <row r="37" spans="2:9" ht="15.75" thickBot="1" x14ac:dyDescent="0.3"/>
    <row r="38" spans="2:9" ht="16.5" thickTop="1" thickBot="1" x14ac:dyDescent="0.3">
      <c r="B38" s="99" t="s">
        <v>32</v>
      </c>
      <c r="C38" s="100"/>
      <c r="D38" s="100"/>
      <c r="E38" s="100"/>
      <c r="F38" s="100"/>
      <c r="G38" s="100"/>
      <c r="H38" s="101"/>
    </row>
    <row r="39" spans="2:9" ht="15.75" thickTop="1" x14ac:dyDescent="0.25">
      <c r="B39" s="102" t="s">
        <v>33</v>
      </c>
      <c r="C39" s="103" t="s">
        <v>33</v>
      </c>
      <c r="D39" s="106" t="s">
        <v>34</v>
      </c>
      <c r="E39" s="107"/>
      <c r="F39" s="110" t="s">
        <v>35</v>
      </c>
      <c r="G39" s="111"/>
      <c r="H39" s="112" t="s">
        <v>36</v>
      </c>
    </row>
    <row r="40" spans="2:9" ht="15.75" thickBot="1" x14ac:dyDescent="0.3">
      <c r="B40" s="104"/>
      <c r="C40" s="105"/>
      <c r="D40" s="108"/>
      <c r="E40" s="109"/>
      <c r="F40" s="27" t="s">
        <v>37</v>
      </c>
      <c r="G40" s="27" t="s">
        <v>38</v>
      </c>
      <c r="H40" s="113"/>
    </row>
    <row r="41" spans="2:9" x14ac:dyDescent="0.25">
      <c r="B41" s="40"/>
      <c r="C41" s="28">
        <v>15</v>
      </c>
      <c r="D41" s="87" t="s">
        <v>39</v>
      </c>
      <c r="E41" s="88"/>
      <c r="F41" s="71" t="s">
        <v>113</v>
      </c>
      <c r="G41" s="72" t="s">
        <v>114</v>
      </c>
      <c r="H41" s="69">
        <v>3248.45</v>
      </c>
    </row>
    <row r="42" spans="2:9" x14ac:dyDescent="0.25">
      <c r="B42" s="41"/>
      <c r="C42" s="80"/>
      <c r="D42" s="89"/>
      <c r="E42" s="90"/>
      <c r="F42" s="73"/>
      <c r="G42" s="74"/>
      <c r="H42" s="79"/>
    </row>
    <row r="43" spans="2:9" ht="15.75" thickBot="1" x14ac:dyDescent="0.3">
      <c r="B43" s="42"/>
      <c r="C43" s="29">
        <v>1</v>
      </c>
      <c r="D43" s="91" t="s">
        <v>40</v>
      </c>
      <c r="E43" s="92"/>
      <c r="F43" s="114" t="s">
        <v>115</v>
      </c>
      <c r="G43" s="115"/>
      <c r="H43" s="116"/>
    </row>
    <row r="44" spans="2:9" ht="16.5" thickTop="1" thickBot="1" x14ac:dyDescent="0.3">
      <c r="B44" s="93" t="s">
        <v>41</v>
      </c>
      <c r="C44" s="94"/>
      <c r="D44" s="94"/>
      <c r="E44" s="94"/>
      <c r="F44" s="94"/>
      <c r="G44" s="94"/>
      <c r="H44" s="70">
        <f>SUM(H41:H43)</f>
        <v>3248.45</v>
      </c>
    </row>
    <row r="45" spans="2:9" ht="15.75" thickTop="1" x14ac:dyDescent="0.25"/>
    <row r="46" spans="2:9" x14ac:dyDescent="0.25">
      <c r="H46" s="4">
        <f>G33-H44</f>
        <v>0</v>
      </c>
    </row>
  </sheetData>
  <sheetProtection password="9F91" sheet="1" objects="1" scenarios="1"/>
  <mergeCells count="12">
    <mergeCell ref="H39:H40"/>
    <mergeCell ref="D41:E42"/>
    <mergeCell ref="D43:E43"/>
    <mergeCell ref="B44:G44"/>
    <mergeCell ref="F3:H3"/>
    <mergeCell ref="F4:H4"/>
    <mergeCell ref="C34:D34"/>
    <mergeCell ref="B38:H38"/>
    <mergeCell ref="B39:C40"/>
    <mergeCell ref="D39:E40"/>
    <mergeCell ref="F39:G39"/>
    <mergeCell ref="F43:H43"/>
  </mergeCells>
  <pageMargins left="0.39370078740157483" right="0.39370078740157483" top="1.1811023622047245" bottom="0.78740157480314965" header="0.31496062992125984" footer="0.31496062992125984"/>
  <pageSetup scale="80" orientation="portrait" horizontalDpi="120" verticalDpi="72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opLeftCell="A31" workbookViewId="0">
      <selection activeCell="H47" sqref="H47"/>
    </sheetView>
  </sheetViews>
  <sheetFormatPr baseColWidth="10" defaultRowHeight="15" x14ac:dyDescent="0.25"/>
  <cols>
    <col min="1" max="1" width="3.7109375" style="3" customWidth="1"/>
    <col min="2" max="4" width="8.7109375" style="3" customWidth="1"/>
    <col min="5" max="5" width="46" style="3" customWidth="1"/>
    <col min="6" max="8" width="13.7109375" style="3" customWidth="1"/>
    <col min="9" max="9" width="3.7109375" style="3" customWidth="1"/>
    <col min="10" max="16384" width="11.42578125" style="3"/>
  </cols>
  <sheetData>
    <row r="1" spans="2:9" ht="15.75" thickBot="1" x14ac:dyDescent="0.3"/>
    <row r="2" spans="2:9" ht="15.75" thickTop="1" x14ac:dyDescent="0.25">
      <c r="B2" s="31"/>
      <c r="C2" s="32"/>
      <c r="D2" s="32"/>
      <c r="E2" s="7"/>
      <c r="F2" s="7"/>
      <c r="G2" s="7"/>
      <c r="H2" s="24"/>
      <c r="I2" s="6"/>
    </row>
    <row r="3" spans="2:9" ht="15.75" x14ac:dyDescent="0.25">
      <c r="B3" s="33"/>
      <c r="C3" s="25"/>
      <c r="D3" s="25"/>
      <c r="E3" s="8"/>
      <c r="F3" s="95" t="s">
        <v>0</v>
      </c>
      <c r="G3" s="95"/>
      <c r="H3" s="96"/>
      <c r="I3" s="10"/>
    </row>
    <row r="4" spans="2:9" ht="15.75" x14ac:dyDescent="0.25">
      <c r="B4" s="33"/>
      <c r="C4" s="25"/>
      <c r="D4" s="25"/>
      <c r="E4" s="8"/>
      <c r="F4" s="95" t="s">
        <v>1</v>
      </c>
      <c r="G4" s="95"/>
      <c r="H4" s="96"/>
      <c r="I4" s="8"/>
    </row>
    <row r="5" spans="2:9" ht="21" x14ac:dyDescent="0.35">
      <c r="B5" s="33"/>
      <c r="C5" s="25"/>
      <c r="D5" s="25"/>
      <c r="E5" s="26" t="s">
        <v>2</v>
      </c>
      <c r="F5" s="15"/>
      <c r="G5" s="9"/>
      <c r="H5" s="13"/>
      <c r="I5" s="11"/>
    </row>
    <row r="6" spans="2:9" ht="15.75" x14ac:dyDescent="0.25">
      <c r="B6" s="33"/>
      <c r="C6" s="25"/>
      <c r="D6" s="25"/>
      <c r="E6" s="8"/>
      <c r="F6" s="84"/>
      <c r="G6" s="84"/>
      <c r="H6" s="85"/>
      <c r="I6" s="8"/>
    </row>
    <row r="7" spans="2:9" ht="15.75" thickBot="1" x14ac:dyDescent="0.3">
      <c r="B7" s="33"/>
      <c r="C7" s="25"/>
      <c r="D7" s="25"/>
      <c r="E7" s="8"/>
      <c r="F7" s="8"/>
      <c r="G7" s="8"/>
      <c r="H7" s="14"/>
      <c r="I7" s="12"/>
    </row>
    <row r="8" spans="2:9" ht="16.5" thickTop="1" thickBot="1" x14ac:dyDescent="0.3">
      <c r="B8" s="16" t="s">
        <v>3</v>
      </c>
      <c r="C8" s="16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7" t="s">
        <v>9</v>
      </c>
      <c r="I8" s="12"/>
    </row>
    <row r="9" spans="2:9" ht="16.5" thickTop="1" x14ac:dyDescent="0.25">
      <c r="B9" s="43"/>
      <c r="C9" s="20"/>
      <c r="D9" s="20"/>
      <c r="E9" s="21" t="s">
        <v>10</v>
      </c>
      <c r="F9" s="54"/>
      <c r="G9" s="55">
        <f>SUM(F10)</f>
        <v>583.65</v>
      </c>
      <c r="H9" s="56"/>
      <c r="I9" s="12"/>
    </row>
    <row r="10" spans="2:9" x14ac:dyDescent="0.25">
      <c r="B10" s="44"/>
      <c r="C10" s="22"/>
      <c r="D10" s="22"/>
      <c r="E10" s="51" t="s">
        <v>11</v>
      </c>
      <c r="F10" s="57">
        <v>583.65</v>
      </c>
      <c r="G10" s="58"/>
      <c r="H10" s="59"/>
      <c r="I10" s="12"/>
    </row>
    <row r="11" spans="2:9" x14ac:dyDescent="0.25">
      <c r="B11" s="44"/>
      <c r="C11" s="22"/>
      <c r="D11" s="22"/>
      <c r="E11" s="51"/>
      <c r="F11" s="57"/>
      <c r="G11" s="58"/>
      <c r="H11" s="59"/>
      <c r="I11" s="12"/>
    </row>
    <row r="12" spans="2:9" x14ac:dyDescent="0.25">
      <c r="B12" s="44"/>
      <c r="C12" s="22"/>
      <c r="D12" s="22"/>
      <c r="E12" s="51"/>
      <c r="F12" s="57"/>
      <c r="G12" s="58"/>
      <c r="H12" s="59"/>
      <c r="I12" s="12"/>
    </row>
    <row r="13" spans="2:9" x14ac:dyDescent="0.25">
      <c r="B13" s="44"/>
      <c r="C13" s="22"/>
      <c r="D13" s="22"/>
      <c r="E13" s="51"/>
      <c r="F13" s="57"/>
      <c r="G13" s="58"/>
      <c r="H13" s="59"/>
      <c r="I13" s="12"/>
    </row>
    <row r="14" spans="2:9" x14ac:dyDescent="0.25">
      <c r="B14" s="44"/>
      <c r="C14" s="22"/>
      <c r="D14" s="22"/>
      <c r="E14" s="23"/>
      <c r="F14" s="57"/>
      <c r="G14" s="58"/>
      <c r="H14" s="59"/>
      <c r="I14" s="12"/>
    </row>
    <row r="15" spans="2:9" ht="15.75" x14ac:dyDescent="0.25">
      <c r="B15" s="45"/>
      <c r="C15" s="34"/>
      <c r="D15" s="34"/>
      <c r="E15" s="19" t="s">
        <v>54</v>
      </c>
      <c r="F15" s="60"/>
      <c r="G15" s="61"/>
      <c r="H15" s="62">
        <f>SUM(F16:F18)</f>
        <v>0</v>
      </c>
      <c r="I15" s="12"/>
    </row>
    <row r="16" spans="2:9" x14ac:dyDescent="0.25">
      <c r="B16" s="46"/>
      <c r="C16" s="2">
        <v>43010</v>
      </c>
      <c r="D16" s="52"/>
      <c r="E16" s="5" t="s">
        <v>55</v>
      </c>
      <c r="F16" s="63"/>
      <c r="G16" s="64"/>
      <c r="H16" s="65"/>
      <c r="I16" s="12"/>
    </row>
    <row r="17" spans="2:9" x14ac:dyDescent="0.25">
      <c r="B17" s="46"/>
      <c r="C17" s="2">
        <v>43010</v>
      </c>
      <c r="D17" s="52"/>
      <c r="E17" s="5" t="s">
        <v>12</v>
      </c>
      <c r="F17" s="63"/>
      <c r="G17" s="64"/>
      <c r="H17" s="65"/>
      <c r="I17" s="12"/>
    </row>
    <row r="18" spans="2:9" x14ac:dyDescent="0.25">
      <c r="B18" s="46"/>
      <c r="C18" s="2">
        <v>43010</v>
      </c>
      <c r="D18" s="52"/>
      <c r="E18" s="5" t="s">
        <v>13</v>
      </c>
      <c r="F18" s="63"/>
      <c r="G18" s="64"/>
      <c r="H18" s="65"/>
      <c r="I18" s="12"/>
    </row>
    <row r="19" spans="2:9" ht="15.75" x14ac:dyDescent="0.25">
      <c r="B19" s="45"/>
      <c r="C19" s="34"/>
      <c r="D19" s="34"/>
      <c r="E19" s="19" t="s">
        <v>14</v>
      </c>
      <c r="F19" s="81"/>
      <c r="G19" s="82"/>
      <c r="H19" s="62">
        <f>SUM(F20:F23)</f>
        <v>231.53</v>
      </c>
      <c r="I19" s="12"/>
    </row>
    <row r="20" spans="2:9" x14ac:dyDescent="0.25">
      <c r="B20" s="46"/>
      <c r="C20" s="2">
        <v>43022</v>
      </c>
      <c r="D20" s="52"/>
      <c r="E20" s="5" t="s">
        <v>15</v>
      </c>
      <c r="F20" s="63">
        <v>231.53</v>
      </c>
      <c r="G20" s="64"/>
      <c r="H20" s="65"/>
      <c r="I20" s="12"/>
    </row>
    <row r="21" spans="2:9" x14ac:dyDescent="0.25">
      <c r="B21" s="46"/>
      <c r="C21" s="2">
        <v>43022</v>
      </c>
      <c r="D21" s="52"/>
      <c r="E21" s="5" t="s">
        <v>16</v>
      </c>
      <c r="F21" s="63"/>
      <c r="G21" s="64"/>
      <c r="H21" s="65"/>
      <c r="I21" s="12"/>
    </row>
    <row r="22" spans="2:9" x14ac:dyDescent="0.25">
      <c r="B22" s="46"/>
      <c r="C22" s="2">
        <v>43022</v>
      </c>
      <c r="D22" s="52"/>
      <c r="E22" s="5" t="s">
        <v>17</v>
      </c>
      <c r="F22" s="63"/>
      <c r="G22" s="64"/>
      <c r="H22" s="65"/>
      <c r="I22" s="12"/>
    </row>
    <row r="23" spans="2:9" x14ac:dyDescent="0.25">
      <c r="B23" s="46"/>
      <c r="C23" s="2">
        <v>43022</v>
      </c>
      <c r="D23" s="52"/>
      <c r="E23" s="5" t="s">
        <v>18</v>
      </c>
      <c r="F23" s="63"/>
      <c r="G23" s="64"/>
      <c r="H23" s="65"/>
      <c r="I23" s="12"/>
    </row>
    <row r="24" spans="2:9" ht="15.75" x14ac:dyDescent="0.25">
      <c r="B24" s="45"/>
      <c r="C24" s="34"/>
      <c r="D24" s="34"/>
      <c r="E24" s="19" t="s">
        <v>19</v>
      </c>
      <c r="F24" s="81"/>
      <c r="G24" s="82"/>
      <c r="H24" s="62">
        <f>SUM(F25)</f>
        <v>289.39999999999998</v>
      </c>
      <c r="I24" s="12"/>
    </row>
    <row r="25" spans="2:9" x14ac:dyDescent="0.25">
      <c r="B25" s="46"/>
      <c r="C25" s="2">
        <v>51991</v>
      </c>
      <c r="D25" s="52"/>
      <c r="E25" s="5" t="s">
        <v>20</v>
      </c>
      <c r="F25" s="63">
        <v>289.39999999999998</v>
      </c>
      <c r="G25" s="64"/>
      <c r="H25" s="65"/>
      <c r="I25" s="12"/>
    </row>
    <row r="26" spans="2:9" ht="15.75" x14ac:dyDescent="0.25">
      <c r="B26" s="76"/>
      <c r="C26" s="38"/>
      <c r="D26" s="38"/>
      <c r="E26" s="19" t="s">
        <v>21</v>
      </c>
      <c r="F26" s="81"/>
      <c r="G26" s="82"/>
      <c r="H26" s="62">
        <f>SUM(F27)</f>
        <v>28.79</v>
      </c>
      <c r="I26" s="12"/>
    </row>
    <row r="27" spans="2:9" x14ac:dyDescent="0.25">
      <c r="B27" s="77"/>
      <c r="C27" s="1">
        <v>17110</v>
      </c>
      <c r="D27" s="39"/>
      <c r="E27" s="5" t="s">
        <v>22</v>
      </c>
      <c r="F27" s="63">
        <v>28.79</v>
      </c>
      <c r="G27" s="64"/>
      <c r="H27" s="65"/>
      <c r="I27" s="12"/>
    </row>
    <row r="28" spans="2:9" ht="15.75" x14ac:dyDescent="0.25">
      <c r="B28" s="76"/>
      <c r="C28" s="38"/>
      <c r="D28" s="38"/>
      <c r="E28" s="19" t="s">
        <v>23</v>
      </c>
      <c r="F28" s="81"/>
      <c r="G28" s="82"/>
      <c r="H28" s="62">
        <f>SUM(F29)</f>
        <v>33.93</v>
      </c>
      <c r="I28" s="12"/>
    </row>
    <row r="29" spans="2:9" x14ac:dyDescent="0.25">
      <c r="B29" s="78"/>
      <c r="C29" s="1">
        <v>61210</v>
      </c>
      <c r="D29" s="53"/>
      <c r="E29" s="5" t="s">
        <v>24</v>
      </c>
      <c r="F29" s="63">
        <v>33.93</v>
      </c>
      <c r="G29" s="64"/>
      <c r="H29" s="65"/>
      <c r="I29" s="12"/>
    </row>
    <row r="30" spans="2:9" ht="15.75" x14ac:dyDescent="0.25">
      <c r="B30" s="76"/>
      <c r="C30" s="38"/>
      <c r="D30" s="38"/>
      <c r="E30" s="19" t="s">
        <v>25</v>
      </c>
      <c r="F30" s="81"/>
      <c r="G30" s="82"/>
      <c r="H30" s="62">
        <f>SUM(F31)</f>
        <v>0</v>
      </c>
      <c r="I30" s="12"/>
    </row>
    <row r="31" spans="2:9" x14ac:dyDescent="0.25">
      <c r="B31" s="77"/>
      <c r="C31" s="1">
        <v>17410</v>
      </c>
      <c r="D31" s="39"/>
      <c r="E31" s="5" t="s">
        <v>26</v>
      </c>
      <c r="F31" s="63"/>
      <c r="G31" s="64"/>
      <c r="H31" s="65"/>
      <c r="I31" s="12"/>
    </row>
    <row r="32" spans="2:9" x14ac:dyDescent="0.25">
      <c r="B32" s="46"/>
      <c r="C32" s="36"/>
      <c r="D32" s="37"/>
      <c r="E32" s="5"/>
      <c r="F32" s="63"/>
      <c r="G32" s="64"/>
      <c r="H32" s="65"/>
      <c r="I32" s="12"/>
    </row>
    <row r="33" spans="2:9" ht="15.75" thickBot="1" x14ac:dyDescent="0.3">
      <c r="B33" s="46"/>
      <c r="C33" s="35"/>
      <c r="D33" s="35"/>
      <c r="E33" s="75" t="s">
        <v>27</v>
      </c>
      <c r="F33" s="66"/>
      <c r="G33" s="67">
        <f>SUM(G9:G31)</f>
        <v>583.65</v>
      </c>
      <c r="H33" s="68">
        <f>SUM(H9:H31)</f>
        <v>583.64999999999986</v>
      </c>
      <c r="I33" s="12"/>
    </row>
    <row r="34" spans="2:9" ht="30" customHeight="1" thickTop="1" thickBot="1" x14ac:dyDescent="0.3">
      <c r="B34" s="30" t="s">
        <v>28</v>
      </c>
      <c r="C34" s="97" t="s">
        <v>29</v>
      </c>
      <c r="D34" s="98"/>
      <c r="E34" s="47" t="s">
        <v>30</v>
      </c>
      <c r="F34" s="49" t="s">
        <v>31</v>
      </c>
      <c r="G34" s="50">
        <v>41962</v>
      </c>
      <c r="H34" s="48" t="s">
        <v>116</v>
      </c>
      <c r="I34" s="12"/>
    </row>
    <row r="35" spans="2:9" ht="15.75" thickTop="1" x14ac:dyDescent="0.25">
      <c r="B35" s="32"/>
      <c r="C35" s="32"/>
      <c r="D35" s="32"/>
      <c r="E35" s="7"/>
      <c r="F35" s="8"/>
      <c r="G35" s="8"/>
      <c r="H35" s="18"/>
      <c r="I35" s="12"/>
    </row>
    <row r="36" spans="2:9" x14ac:dyDescent="0.25">
      <c r="G36" s="4">
        <f>G33-H33</f>
        <v>0</v>
      </c>
    </row>
    <row r="37" spans="2:9" ht="15.75" thickBot="1" x14ac:dyDescent="0.3"/>
    <row r="38" spans="2:9" ht="16.5" thickTop="1" thickBot="1" x14ac:dyDescent="0.3">
      <c r="B38" s="99" t="s">
        <v>32</v>
      </c>
      <c r="C38" s="100"/>
      <c r="D38" s="100"/>
      <c r="E38" s="100"/>
      <c r="F38" s="100"/>
      <c r="G38" s="100"/>
      <c r="H38" s="101"/>
    </row>
    <row r="39" spans="2:9" ht="15.75" thickTop="1" x14ac:dyDescent="0.25">
      <c r="B39" s="102" t="s">
        <v>33</v>
      </c>
      <c r="C39" s="103" t="s">
        <v>33</v>
      </c>
      <c r="D39" s="106" t="s">
        <v>34</v>
      </c>
      <c r="E39" s="107"/>
      <c r="F39" s="110" t="s">
        <v>35</v>
      </c>
      <c r="G39" s="111"/>
      <c r="H39" s="112" t="s">
        <v>36</v>
      </c>
    </row>
    <row r="40" spans="2:9" ht="15.75" thickBot="1" x14ac:dyDescent="0.3">
      <c r="B40" s="104"/>
      <c r="C40" s="105"/>
      <c r="D40" s="108"/>
      <c r="E40" s="109"/>
      <c r="F40" s="27" t="s">
        <v>37</v>
      </c>
      <c r="G40" s="27" t="s">
        <v>38</v>
      </c>
      <c r="H40" s="113"/>
    </row>
    <row r="41" spans="2:9" x14ac:dyDescent="0.25">
      <c r="B41" s="40"/>
      <c r="C41" s="28">
        <v>4</v>
      </c>
      <c r="D41" s="87" t="s">
        <v>39</v>
      </c>
      <c r="E41" s="88"/>
      <c r="F41" s="71" t="s">
        <v>117</v>
      </c>
      <c r="G41" s="72" t="s">
        <v>118</v>
      </c>
      <c r="H41" s="69">
        <v>583.65</v>
      </c>
    </row>
    <row r="42" spans="2:9" x14ac:dyDescent="0.25">
      <c r="B42" s="41"/>
      <c r="C42" s="80"/>
      <c r="D42" s="89"/>
      <c r="E42" s="90"/>
      <c r="F42" s="73"/>
      <c r="G42" s="74"/>
      <c r="H42" s="79"/>
    </row>
    <row r="43" spans="2:9" ht="15.75" thickBot="1" x14ac:dyDescent="0.3">
      <c r="B43" s="42"/>
      <c r="C43" s="29"/>
      <c r="D43" s="91" t="s">
        <v>40</v>
      </c>
      <c r="E43" s="92"/>
      <c r="F43" s="114"/>
      <c r="G43" s="115"/>
      <c r="H43" s="116"/>
    </row>
    <row r="44" spans="2:9" ht="16.5" thickTop="1" thickBot="1" x14ac:dyDescent="0.3">
      <c r="B44" s="93" t="s">
        <v>41</v>
      </c>
      <c r="C44" s="94"/>
      <c r="D44" s="94"/>
      <c r="E44" s="94"/>
      <c r="F44" s="94"/>
      <c r="G44" s="94"/>
      <c r="H44" s="70">
        <f>SUM(H41:H43)</f>
        <v>583.65</v>
      </c>
    </row>
    <row r="45" spans="2:9" ht="15.75" thickTop="1" x14ac:dyDescent="0.25"/>
    <row r="46" spans="2:9" x14ac:dyDescent="0.25">
      <c r="H46" s="4">
        <f>G33-H44</f>
        <v>0</v>
      </c>
    </row>
  </sheetData>
  <sheetProtection password="9F91" sheet="1" objects="1" scenarios="1"/>
  <mergeCells count="12">
    <mergeCell ref="H39:H40"/>
    <mergeCell ref="D41:E42"/>
    <mergeCell ref="D43:E43"/>
    <mergeCell ref="B44:G44"/>
    <mergeCell ref="F3:H3"/>
    <mergeCell ref="F4:H4"/>
    <mergeCell ref="C34:D34"/>
    <mergeCell ref="B38:H38"/>
    <mergeCell ref="B39:C40"/>
    <mergeCell ref="D39:E40"/>
    <mergeCell ref="F39:G39"/>
    <mergeCell ref="F43:H43"/>
  </mergeCells>
  <pageMargins left="0.39370078740157483" right="0.39370078740157483" top="1.1811023622047245" bottom="0.78740157480314965" header="0.31496062992125984" footer="0.31496062992125984"/>
  <pageSetup scale="80" orientation="portrait" horizontalDpi="120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MENSUAL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Delia</cp:lastModifiedBy>
  <cp:lastPrinted>2015-01-09T21:04:44Z</cp:lastPrinted>
  <dcterms:created xsi:type="dcterms:W3CDTF">2013-04-15T16:43:09Z</dcterms:created>
  <dcterms:modified xsi:type="dcterms:W3CDTF">2015-01-12T19:00:35Z</dcterms:modified>
</cp:coreProperties>
</file>