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UMBO 2030\POAS 2019 ok\Bloque b\"/>
    </mc:Choice>
  </mc:AlternateContent>
  <bookViews>
    <workbookView xWindow="0" yWindow="0" windowWidth="20460" windowHeight="7620"/>
  </bookViews>
  <sheets>
    <sheet name="POA DEPARTAMENTO DE" sheetId="5" r:id="rId1"/>
    <sheet name="REQUERIMIENTOS" sheetId="3" r:id="rId2"/>
  </sheets>
  <calcPr calcId="162913"/>
</workbook>
</file>

<file path=xl/calcChain.xml><?xml version="1.0" encoding="utf-8"?>
<calcChain xmlns="http://schemas.openxmlformats.org/spreadsheetml/2006/main">
  <c r="F101" i="3" l="1"/>
  <c r="F100" i="3"/>
  <c r="F95" i="3"/>
  <c r="F94" i="3"/>
  <c r="F93" i="3"/>
  <c r="F92" i="3"/>
  <c r="F91" i="3"/>
  <c r="F90" i="3"/>
  <c r="F89" i="3"/>
  <c r="F88" i="3"/>
  <c r="F86" i="3"/>
  <c r="F85" i="3"/>
  <c r="F84" i="3"/>
  <c r="F83" i="3"/>
  <c r="F82" i="3"/>
  <c r="F81" i="3"/>
  <c r="F80" i="3"/>
  <c r="F79" i="3"/>
  <c r="F78" i="3"/>
  <c r="F77" i="3"/>
  <c r="F76" i="3"/>
  <c r="F75" i="3"/>
  <c r="F73" i="3"/>
  <c r="F72" i="3"/>
  <c r="F71" i="3"/>
  <c r="F69" i="3"/>
  <c r="F68" i="3"/>
  <c r="F67" i="3"/>
  <c r="F66" i="3"/>
  <c r="F64" i="3"/>
  <c r="F63" i="3"/>
  <c r="F62" i="3"/>
  <c r="F61" i="3"/>
  <c r="F59" i="3"/>
  <c r="F58" i="3"/>
  <c r="F57" i="3"/>
  <c r="F56" i="3"/>
  <c r="F55" i="3"/>
  <c r="F54" i="3"/>
  <c r="F52" i="3"/>
  <c r="F51" i="3"/>
  <c r="F49" i="3"/>
  <c r="F48" i="3"/>
  <c r="F47" i="3"/>
  <c r="F46" i="3"/>
  <c r="F45" i="3"/>
  <c r="F44" i="3"/>
  <c r="F43" i="3"/>
  <c r="F42" i="3"/>
  <c r="F31" i="3"/>
  <c r="F39" i="3"/>
  <c r="F38" i="3"/>
  <c r="F37" i="3"/>
  <c r="F36" i="3"/>
  <c r="F30" i="3"/>
  <c r="F19" i="3"/>
  <c r="F28" i="3"/>
  <c r="F27" i="3"/>
  <c r="F26" i="3"/>
  <c r="F25" i="3"/>
  <c r="F24" i="3"/>
  <c r="F23" i="3"/>
  <c r="F18" i="3"/>
  <c r="F17" i="3"/>
  <c r="F16" i="3"/>
  <c r="F15" i="3"/>
  <c r="F9" i="3"/>
  <c r="F14" i="3"/>
  <c r="F13" i="3"/>
  <c r="F12" i="3"/>
  <c r="F11" i="3"/>
  <c r="F10" i="3"/>
  <c r="F8" i="3"/>
  <c r="F117" i="3" l="1"/>
</calcChain>
</file>

<file path=xl/sharedStrings.xml><?xml version="1.0" encoding="utf-8"?>
<sst xmlns="http://schemas.openxmlformats.org/spreadsheetml/2006/main" count="364" uniqueCount="195">
  <si>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</si>
  <si>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</si>
  <si>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</si>
  <si>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</si>
  <si>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</si>
  <si>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</si>
  <si>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</si>
  <si>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</si>
  <si>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</si>
  <si>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</si>
  <si>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</si>
  <si>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</si>
  <si>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METAS MENSUALES</t>
  </si>
  <si>
    <t>META TOTAL</t>
  </si>
  <si>
    <t>UNIDAD DE MEDIDA</t>
  </si>
  <si>
    <t>CANTIDAD</t>
  </si>
  <si>
    <t>UNIDAD</t>
  </si>
  <si>
    <t>DESCRIPCION DE CONCEPTOS</t>
  </si>
  <si>
    <t>Programa presupuestario:</t>
  </si>
  <si>
    <t>Nombre del programa:</t>
  </si>
  <si>
    <t>IMPORTE</t>
  </si>
  <si>
    <t>C/UNITARIO</t>
  </si>
  <si>
    <t>INDICADOR</t>
  </si>
  <si>
    <t>PROGRAMA PRESPUESTAL</t>
  </si>
  <si>
    <t>EJERCICIO 2019</t>
  </si>
  <si>
    <t>Componentes</t>
  </si>
  <si>
    <t>Actividades</t>
  </si>
  <si>
    <t>Resumen narrativo (objetivos):</t>
  </si>
  <si>
    <t xml:space="preserve">Fin  </t>
  </si>
  <si>
    <t>Proposito</t>
  </si>
  <si>
    <t xml:space="preserve">OBJETIVO </t>
  </si>
  <si>
    <t xml:space="preserve">ESTRATEGIA </t>
  </si>
  <si>
    <t>componente</t>
  </si>
  <si>
    <t>DEPARTAMENTO DE DEPORTES.</t>
  </si>
  <si>
    <t>DESARROLLO  SOCIAL Y CALIDAD DE VIDA</t>
  </si>
  <si>
    <t xml:space="preserve">Impulsar el bienestar de los ciudadanos a traves de la activacion fisica y el deporte </t>
  </si>
  <si>
    <t>ACCIONES</t>
  </si>
  <si>
    <t>CAMBIO DE IMAGEN Y MANTENIMIENTO DE UNIDADES DEPORTIVAS</t>
  </si>
  <si>
    <t>TECHADO, MODULO DE GRADERIA Y VESTIDORES  EN EL TROMPO</t>
  </si>
  <si>
    <t>RESPONSABLES DE INSTALACIONES</t>
  </si>
  <si>
    <t xml:space="preserve">CANCHA DE VOLEIBOL </t>
  </si>
  <si>
    <t>ILUMINACION CANCHA MALECON 1 Y TROMPO.</t>
  </si>
  <si>
    <t xml:space="preserve">CANCHA DE BASQUETBOL SAN MIGUEL </t>
  </si>
  <si>
    <t xml:space="preserve">CAMBIO DE IMAGEN Y MANTENIMIENTO AL COLISEO </t>
  </si>
  <si>
    <t>INSTALACION</t>
  </si>
  <si>
    <t xml:space="preserve">INSTALACION </t>
  </si>
  <si>
    <t>LOGRO</t>
  </si>
  <si>
    <t>PISTA DE ATLETISMO CON TARTARO</t>
  </si>
  <si>
    <t xml:space="preserve">LIGA MUNICIPAL  DE FUTBOL LIBRE </t>
  </si>
  <si>
    <t>LIGA DE BASQUETBOL FEMENIL</t>
  </si>
  <si>
    <t xml:space="preserve">LIGA DE FUTBOL 5 </t>
  </si>
  <si>
    <t>LIGA DE FUTBOL SIETE EN SAN MIGUEL.</t>
  </si>
  <si>
    <t>LIGA DE FUTBOL SIETE SAN AGUSTIN.</t>
  </si>
  <si>
    <t>LIGA DE BASQUETBOL VARONIL.</t>
  </si>
  <si>
    <t>LIGA DE BEISBOL.</t>
  </si>
  <si>
    <t>.</t>
  </si>
  <si>
    <t>CARRERAS EN MOTIVO DE FIESTAS DE SAN ANTONIO</t>
  </si>
  <si>
    <t>TRASLADO DEL FUEGO PATRIO</t>
  </si>
  <si>
    <t>ESCUELAS DE INICIACION DEPORTIVA</t>
  </si>
  <si>
    <t>COPA BRIANNA ARIAS</t>
  </si>
  <si>
    <t>TORNEO DE HIJOS AUSENTES</t>
  </si>
  <si>
    <t>MINI OLIMPIADAS    PRESCOLAR,  PRIMARIA Y SECUNDARIA</t>
  </si>
  <si>
    <t>5 KILOMETROS CARRERA NAVIDEÑA</t>
  </si>
  <si>
    <t>FERIA RECREATIVA</t>
  </si>
  <si>
    <t>REGATAS DE MAGDALENA</t>
  </si>
  <si>
    <t>EVENTO</t>
  </si>
  <si>
    <t xml:space="preserve">RODADA </t>
  </si>
  <si>
    <t xml:space="preserve">GYM EN TU PARQUE </t>
  </si>
  <si>
    <t xml:space="preserve">FUTBOL EN TU CUADRA </t>
  </si>
  <si>
    <t>INFORMACION Y ATENCION</t>
  </si>
  <si>
    <t>APOYO CON MATERIAL DEPORTIVO.</t>
  </si>
  <si>
    <t>APOYO CON MATERIAL DEPORTIVO PARA ESCUELAS</t>
  </si>
  <si>
    <t>ASESORIA NUTRICIONAL</t>
  </si>
  <si>
    <t xml:space="preserve">CAPACCITACION DE ARBITROS DE BASUQTBOL </t>
  </si>
  <si>
    <t>CAPACCITACION DE ARBITROS DE FUTBOL.</t>
  </si>
  <si>
    <t xml:space="preserve">APOYOS ECONOMICO A DEPORTISTAS </t>
  </si>
  <si>
    <t>CAPACCITACION DE ARBITROS DE VOLEIBOL.</t>
  </si>
  <si>
    <t>CAPACITACION  DE INSTRUCTORES DE BAILE.</t>
  </si>
  <si>
    <t>CONFERENCIA SOBRE EL DEPORTE</t>
  </si>
  <si>
    <t>EVENTOS</t>
  </si>
  <si>
    <t>ESCOUT</t>
  </si>
  <si>
    <t>SKATE  PARK</t>
  </si>
  <si>
    <t xml:space="preserve">CANCHA DE FRONTON </t>
  </si>
  <si>
    <t>TECHADO DE CANCHA MULTIPLES DE LA  UNIDAD ARTESIA</t>
  </si>
  <si>
    <t>CICLISMO EXTREMO</t>
  </si>
  <si>
    <t>CLUB DE REMOS</t>
  </si>
  <si>
    <t>ATLETISMO</t>
  </si>
  <si>
    <t xml:space="preserve"> Disminuir los indices de enfermedades cronico degenerativas a traves del deporte y la activacion fisica</t>
  </si>
  <si>
    <t>PROGRAMA DE MANTENIMIENTO REALIZADO</t>
  </si>
  <si>
    <t>GESTION REALIZADA</t>
  </si>
  <si>
    <t>CPROGRAMA DE MANTENIMIENTO REALIZADO</t>
  </si>
  <si>
    <t>TRABAJO EN EQUIPO REALIZADAS</t>
  </si>
  <si>
    <t>LIGAS MUNICIPALIZADAS Y DELEGACIONES REALIZADAS</t>
  </si>
  <si>
    <t>EVENTO CON LA FINALIDAD DE FOMENTAR EL BUEN USO DEL TIEMPO LIBRE Y LA CONVIVENCIA FAMILIAR. REALIZADO</t>
  </si>
  <si>
    <t>MEDIANTE JAMAY TODO TERENO REALIZADO</t>
  </si>
  <si>
    <t xml:space="preserve">ATENCION DE CALIDAD EN OFICINA DE DEPORTE REALIZADO </t>
  </si>
  <si>
    <t>CONTRIBUIR CON EL DEPORTE PARA DISMINUIR LAS ENFERMEDADES MEDIANTE EL BUEN ESTADO DE LAS INSTALACIONES DEPORTIVAS.</t>
  </si>
  <si>
    <t>CONTRIBUIR CON UNA BUENA INFORMACION MEDIANTE CONFERENCIAS Y APOYOS .</t>
  </si>
  <si>
    <t xml:space="preserve">FACILITAR EL ACCESO A INFORMACION Y PROMOCION SOBRE EVENTOS DEPORTIVOS. </t>
  </si>
  <si>
    <t xml:space="preserve">CIUDADANOS DE JAMAY PRESENTAN MEJOR CALIDAD DE VIDA </t>
  </si>
  <si>
    <t xml:space="preserve">PRESENTANMEJORAS EN LAS INSTALACIONES DEPORTIVAS Y CULTURALES EXISTENTES, ASI COMO LA CONSTRUCCION DE NUEVAS EN LAS LOCALIDADES QUE SEAN NECESARIAS.                                                                                        </t>
  </si>
  <si>
    <t>UNIDAD DEPORTIVA ARTESIA</t>
  </si>
  <si>
    <t>UNIDAD DEPORTIVA EL TROMPO</t>
  </si>
  <si>
    <t>CANCHA DE FUTBOL 5</t>
  </si>
  <si>
    <t>ARRANQUE</t>
  </si>
  <si>
    <t>ARENA</t>
  </si>
  <si>
    <t>FERTILIZANTE</t>
  </si>
  <si>
    <t>PICADA</t>
  </si>
  <si>
    <t>APLICADORA (BOMBA)</t>
  </si>
  <si>
    <t>CAOLIN</t>
  </si>
  <si>
    <t>PINTURA</t>
  </si>
  <si>
    <t xml:space="preserve">UNIDAD DEPORTIVA LOS OLIVOS </t>
  </si>
  <si>
    <t>METRO</t>
  </si>
  <si>
    <t>BULTO</t>
  </si>
  <si>
    <t>MTO.</t>
  </si>
  <si>
    <t>PIEZA</t>
  </si>
  <si>
    <t>CUBETA</t>
  </si>
  <si>
    <t>CUBETAS</t>
  </si>
  <si>
    <t>PINTURA DE ACEITE</t>
  </si>
  <si>
    <t>PINTURA DE AGUA</t>
  </si>
  <si>
    <t>SELLADOR</t>
  </si>
  <si>
    <t>DESGROZADORA TRUPER DE GASOLINA 1HP</t>
  </si>
  <si>
    <t xml:space="preserve"> </t>
  </si>
  <si>
    <t xml:space="preserve">SOPLADORA  TRUPER A GASOLINA </t>
  </si>
  <si>
    <t>JEFE DE MANTENIMIENTO</t>
  </si>
  <si>
    <t>RESPONSABLE DE MALECON</t>
  </si>
  <si>
    <t>RESPONSABLE DE TROMPO</t>
  </si>
  <si>
    <t>RESPONSABLE DE OLIVOS</t>
  </si>
  <si>
    <t xml:space="preserve">MANTENIMIENTO </t>
  </si>
  <si>
    <t>PERSONA</t>
  </si>
  <si>
    <t>COPAS CAMPEON Y SUBCAMPEON</t>
  </si>
  <si>
    <t>BALONES</t>
  </si>
  <si>
    <t>MEDALLAS</t>
  </si>
  <si>
    <t>FINALES LIGA MUNICIPAL</t>
  </si>
  <si>
    <t>FINALES BASQUETBOL</t>
  </si>
  <si>
    <t xml:space="preserve">TROFEOS </t>
  </si>
  <si>
    <t>PIEZAS</t>
  </si>
  <si>
    <t>TOFEOS</t>
  </si>
  <si>
    <t>FINALES DE FUT 5 Y 7 EN LA CABECERA MUNICIPAL Y DELEGACIONES.</t>
  </si>
  <si>
    <t>INSENTIVO  (TENIS O UNIFORMES.</t>
  </si>
  <si>
    <t>TORNEO DE VOLEIBOL</t>
  </si>
  <si>
    <t>CARRERA DE SAN ANTONIO  PREMIACION.</t>
  </si>
  <si>
    <t>INSENTIVO (ECONOMICO)</t>
  </si>
  <si>
    <t>INSENTIVO</t>
  </si>
  <si>
    <t xml:space="preserve">TRASLADO FUEGO PATRIO </t>
  </si>
  <si>
    <t>HOSPEDAJE</t>
  </si>
  <si>
    <t>TRANSPORTE</t>
  </si>
  <si>
    <t>PLAYERAS.</t>
  </si>
  <si>
    <t xml:space="preserve">HABITACION </t>
  </si>
  <si>
    <t>HABITACION</t>
  </si>
  <si>
    <t>SERVICIO</t>
  </si>
  <si>
    <t xml:space="preserve">TORNEOS DELEGACIONES </t>
  </si>
  <si>
    <t>CARRERAS</t>
  </si>
  <si>
    <t>ESCUELAS DE INICIACION DEPORTIVAS</t>
  </si>
  <si>
    <t>BANOLES 4</t>
  </si>
  <si>
    <t>CASACAS</t>
  </si>
  <si>
    <t>INTRUCTOR</t>
  </si>
  <si>
    <t>BALONES 5</t>
  </si>
  <si>
    <t>MES</t>
  </si>
  <si>
    <t xml:space="preserve">FUTBOL </t>
  </si>
  <si>
    <t>BEISBOL.</t>
  </si>
  <si>
    <t xml:space="preserve">PELOTAS </t>
  </si>
  <si>
    <t>MANILLAS</t>
  </si>
  <si>
    <t>INSTRUCTOR</t>
  </si>
  <si>
    <t>PLAYERAS</t>
  </si>
  <si>
    <t xml:space="preserve">BOX </t>
  </si>
  <si>
    <t>COSTALES</t>
  </si>
  <si>
    <t>GUANTES</t>
  </si>
  <si>
    <t>RECONOCIMIENTOS</t>
  </si>
  <si>
    <t>PREMIACION</t>
  </si>
  <si>
    <t>COPA BRIANA ARIAS PREMIEACION</t>
  </si>
  <si>
    <t xml:space="preserve">ALIMENTACION </t>
  </si>
  <si>
    <t xml:space="preserve">SERVICIO </t>
  </si>
  <si>
    <t>SOLICITUD DE MATERIAL</t>
  </si>
  <si>
    <t>PELOTAS</t>
  </si>
  <si>
    <t xml:space="preserve">HIJOS AUSENTES ALIMENTACION </t>
  </si>
  <si>
    <t>PREESCOLAR, PRIMARIA Y SECUNDARIA.</t>
  </si>
  <si>
    <t>REFRIGERIO</t>
  </si>
  <si>
    <t xml:space="preserve">MEDALLAS </t>
  </si>
  <si>
    <t xml:space="preserve">CARRERA NAVIDEÑA </t>
  </si>
  <si>
    <t>HIDRATACION.</t>
  </si>
  <si>
    <t>BOLOS</t>
  </si>
  <si>
    <t>ADORNOS</t>
  </si>
  <si>
    <t>JUGUETES</t>
  </si>
  <si>
    <t>REGATAS DE LA MAGDALENA</t>
  </si>
  <si>
    <t>COMIDAS.</t>
  </si>
  <si>
    <t>MUSICA</t>
  </si>
  <si>
    <t>PREMIACIONES</t>
  </si>
  <si>
    <t>PREMIO</t>
  </si>
  <si>
    <t>HIDRATACION  GATORADE POLVO</t>
  </si>
  <si>
    <t>REQUERIMIENTOS DE MATERIALES Y SUMINISTROS POA 2019</t>
  </si>
  <si>
    <t>COMIDA, CENA DESAYUNO,COMIDA.</t>
  </si>
  <si>
    <t>PREMIACION CARRERA HIJOS AUSENTES PLAYERAS Y MEDALLAS</t>
  </si>
  <si>
    <t>Reflectores y electrificacion</t>
  </si>
  <si>
    <t>CERCACEL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</si>
</sst>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_-&quot;$&quot;* #,##0.00_-;\-&quot;$&quot;* #,##0.00_-;_-&quot;$&quot;* &quot;-&quot;??_-;_-@_-"/>
    <numFmt numFmtId="166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ajan Pro"/>
      <family val="1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Trajan Pro"/>
      <family val="1"/>
    </font>
    <font>
      <i/>
      <sz val="14"/>
      <name val="Calibri"/>
      <family val="2"/>
      <scheme val="minor"/>
    </font>
    <font>
      <b/>
      <sz val="36"/>
      <color theme="1" tint="0.34998626667073579"/>
      <name val="Gotham Black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166" fontId="6" fillId="5" borderId="14" xfId="0" applyNumberFormat="1" applyFont="1" applyFill="1" applyBorder="1" applyAlignment="1">
      <alignment vertical="center" wrapText="1"/>
    </xf>
    <xf numFmtId="166" fontId="6" fillId="5" borderId="13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 wrapText="1"/>
    </xf>
    <xf numFmtId="166" fontId="0" fillId="7" borderId="4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166" fontId="0" fillId="7" borderId="5" xfId="0" applyNumberForma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166" fontId="0" fillId="9" borderId="10" xfId="0" applyNumberForma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166" fontId="0" fillId="10" borderId="10" xfId="0" applyNumberForma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166" fontId="0" fillId="9" borderId="25" xfId="0" applyNumberFormat="1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166" fontId="0" fillId="9" borderId="17" xfId="0" applyNumberForma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166" fontId="13" fillId="8" borderId="10" xfId="0" applyNumberFormat="1" applyFont="1" applyFill="1" applyBorder="1" applyAlignment="1">
      <alignment horizontal="center" vertical="center" wrapText="1"/>
    </xf>
    <xf numFmtId="166" fontId="13" fillId="8" borderId="25" xfId="0" applyNumberFormat="1" applyFont="1" applyFill="1" applyBorder="1" applyAlignment="1">
      <alignment horizontal="center" vertical="center" wrapText="1"/>
    </xf>
    <xf numFmtId="166" fontId="13" fillId="8" borderId="12" xfId="0" applyNumberFormat="1" applyFont="1" applyFill="1" applyBorder="1" applyAlignment="1">
      <alignment horizontal="center" vertical="center" wrapText="1"/>
    </xf>
    <xf numFmtId="166" fontId="13" fillId="8" borderId="31" xfId="0" applyNumberFormat="1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6" fontId="0" fillId="9" borderId="4" xfId="0" applyNumberFormat="1" applyFill="1" applyBorder="1" applyAlignment="1">
      <alignment horizontal="center" vertical="center" wrapText="1"/>
    </xf>
    <xf numFmtId="166" fontId="0" fillId="9" borderId="7" xfId="0" applyNumberForma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wrapText="1"/>
    </xf>
    <xf numFmtId="0" fontId="0" fillId="7" borderId="26" xfId="0" applyFill="1" applyBorder="1" applyAlignment="1">
      <alignment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165" fontId="0" fillId="7" borderId="4" xfId="1" applyFont="1" applyFill="1" applyBorder="1" applyAlignment="1">
      <alignment horizontal="center"/>
    </xf>
    <xf numFmtId="165" fontId="0" fillId="7" borderId="4" xfId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wrapText="1"/>
    </xf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vertical="center" wrapText="1"/>
    </xf>
    <xf numFmtId="0" fontId="0" fillId="7" borderId="33" xfId="0" applyFill="1" applyBorder="1" applyAlignment="1">
      <alignment horizontal="center" vertical="center" wrapText="1"/>
    </xf>
    <xf numFmtId="165" fontId="0" fillId="7" borderId="33" xfId="1" applyFont="1" applyFill="1" applyBorder="1" applyAlignment="1">
      <alignment horizontal="center"/>
    </xf>
    <xf numFmtId="0" fontId="0" fillId="7" borderId="36" xfId="0" applyFill="1" applyBorder="1" applyAlignment="1">
      <alignment horizont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5" fontId="0" fillId="7" borderId="1" xfId="1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9" borderId="7" xfId="0" applyFill="1" applyBorder="1" applyAlignment="1">
      <alignment vertical="center" wrapText="1"/>
    </xf>
    <xf numFmtId="0" fontId="0" fillId="9" borderId="30" xfId="0" applyFill="1" applyBorder="1" applyAlignment="1">
      <alignment vertical="center" wrapText="1"/>
    </xf>
    <xf numFmtId="0" fontId="0" fillId="9" borderId="15" xfId="0" applyFill="1" applyBorder="1" applyAlignment="1">
      <alignment vertical="center" wrapText="1"/>
    </xf>
    <xf numFmtId="165" fontId="0" fillId="9" borderId="4" xfId="1" applyFont="1" applyFill="1" applyBorder="1" applyAlignment="1">
      <alignment horizontal="center" vertical="center" wrapText="1"/>
    </xf>
    <xf numFmtId="0" fontId="0" fillId="9" borderId="25" xfId="0" applyFill="1" applyBorder="1" applyAlignment="1">
      <alignment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vertical="center" wrapText="1"/>
    </xf>
    <xf numFmtId="166" fontId="0" fillId="9" borderId="5" xfId="0" applyNumberFormat="1" applyFill="1" applyBorder="1" applyAlignment="1">
      <alignment horizontal="center" vertical="center" wrapText="1"/>
    </xf>
    <xf numFmtId="165" fontId="0" fillId="11" borderId="4" xfId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7" borderId="30" xfId="0" applyFill="1" applyBorder="1" applyAlignment="1">
      <alignment vertical="center" wrapText="1"/>
    </xf>
    <xf numFmtId="164" fontId="0" fillId="7" borderId="4" xfId="0" applyNumberFormat="1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165" fontId="0" fillId="7" borderId="5" xfId="1" applyFont="1" applyFill="1" applyBorder="1" applyAlignment="1">
      <alignment horizontal="center" vertical="center" wrapText="1"/>
    </xf>
    <xf numFmtId="0" fontId="0" fillId="11" borderId="9" xfId="0" applyFill="1" applyBorder="1" applyAlignment="1">
      <alignment vertical="center" wrapText="1"/>
    </xf>
    <xf numFmtId="0" fontId="0" fillId="11" borderId="7" xfId="0" applyFill="1" applyBorder="1" applyAlignment="1">
      <alignment vertical="center" wrapText="1"/>
    </xf>
    <xf numFmtId="0" fontId="0" fillId="11" borderId="25" xfId="0" applyFill="1" applyBorder="1" applyAlignment="1">
      <alignment horizontal="center" vertical="center" wrapText="1"/>
    </xf>
    <xf numFmtId="165" fontId="4" fillId="11" borderId="4" xfId="1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15" xfId="0" applyFill="1" applyBorder="1" applyAlignment="1">
      <alignment vertical="center" wrapText="1"/>
    </xf>
    <xf numFmtId="0" fontId="0" fillId="11" borderId="30" xfId="0" applyFill="1" applyBorder="1" applyAlignment="1">
      <alignment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25" xfId="0" applyFill="1" applyBorder="1" applyAlignment="1">
      <alignment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14" xfId="0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166" fontId="13" fillId="7" borderId="10" xfId="0" applyNumberFormat="1" applyFont="1" applyFill="1" applyBorder="1" applyAlignment="1">
      <alignment horizontal="center" vertical="center" wrapText="1"/>
    </xf>
    <xf numFmtId="166" fontId="13" fillId="7" borderId="25" xfId="0" applyNumberFormat="1" applyFont="1" applyFill="1" applyBorder="1" applyAlignment="1">
      <alignment horizontal="center" vertical="center" wrapText="1"/>
    </xf>
    <xf numFmtId="166" fontId="13" fillId="7" borderId="12" xfId="0" applyNumberFormat="1" applyFont="1" applyFill="1" applyBorder="1" applyAlignment="1">
      <alignment horizontal="center" vertical="center" wrapText="1"/>
    </xf>
    <xf numFmtId="166" fontId="13" fillId="7" borderId="31" xfId="0" applyNumberFormat="1" applyFont="1" applyFill="1" applyBorder="1" applyAlignment="1">
      <alignment horizontal="center" vertical="center" wrapText="1"/>
    </xf>
    <xf numFmtId="0" fontId="0" fillId="9" borderId="17" xfId="0" applyFill="1" applyBorder="1" applyAlignment="1">
      <alignment vertical="center" wrapText="1"/>
    </xf>
    <xf numFmtId="165" fontId="0" fillId="3" borderId="0" xfId="1" applyFont="1" applyFill="1" applyAlignment="1">
      <alignment vertical="center" wrapText="1"/>
    </xf>
    <xf numFmtId="165" fontId="0" fillId="4" borderId="7" xfId="1" applyFont="1" applyFill="1" applyBorder="1" applyAlignment="1">
      <alignment horizontal="center" vertical="center" wrapText="1"/>
    </xf>
    <xf numFmtId="165" fontId="0" fillId="7" borderId="35" xfId="1" applyFont="1" applyFill="1" applyBorder="1" applyAlignment="1">
      <alignment vertical="center" wrapText="1"/>
    </xf>
    <xf numFmtId="165" fontId="0" fillId="7" borderId="3" xfId="1" applyFont="1" applyFill="1" applyBorder="1" applyAlignment="1">
      <alignment vertical="center" wrapText="1"/>
    </xf>
    <xf numFmtId="165" fontId="0" fillId="7" borderId="2" xfId="1" applyFont="1" applyFill="1" applyBorder="1" applyAlignment="1">
      <alignment vertical="center" wrapText="1"/>
    </xf>
    <xf numFmtId="165" fontId="0" fillId="7" borderId="5" xfId="1" applyFont="1" applyFill="1" applyBorder="1" applyAlignment="1">
      <alignment vertical="center" wrapText="1"/>
    </xf>
    <xf numFmtId="165" fontId="0" fillId="7" borderId="4" xfId="1" applyFont="1" applyFill="1" applyBorder="1" applyAlignment="1">
      <alignment vertical="center" wrapText="1"/>
    </xf>
    <xf numFmtId="165" fontId="0" fillId="11" borderId="5" xfId="1" applyFont="1" applyFill="1" applyBorder="1" applyAlignment="1">
      <alignment vertical="center" wrapText="1"/>
    </xf>
    <xf numFmtId="165" fontId="0" fillId="11" borderId="4" xfId="1" applyFont="1" applyFill="1" applyBorder="1" applyAlignment="1">
      <alignment vertical="center" wrapText="1"/>
    </xf>
    <xf numFmtId="165" fontId="0" fillId="9" borderId="4" xfId="1" applyFont="1" applyFill="1" applyBorder="1" applyAlignment="1">
      <alignment vertical="center" wrapText="1"/>
    </xf>
    <xf numFmtId="165" fontId="0" fillId="9" borderId="5" xfId="1" applyFont="1" applyFill="1" applyBorder="1" applyAlignment="1">
      <alignment vertical="center" wrapText="1"/>
    </xf>
    <xf numFmtId="165" fontId="0" fillId="0" borderId="4" xfId="1" applyFont="1" applyBorder="1" applyAlignment="1">
      <alignment vertical="center" wrapText="1"/>
    </xf>
    <xf numFmtId="165" fontId="0" fillId="0" borderId="0" xfId="1" applyFont="1" applyAlignment="1">
      <alignment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49" fontId="14" fillId="7" borderId="7" xfId="0" applyNumberFormat="1" applyFont="1" applyFill="1" applyBorder="1" applyAlignment="1">
      <alignment horizontal="center" vertical="center" wrapText="1"/>
    </xf>
    <xf numFmtId="49" fontId="0" fillId="7" borderId="15" xfId="0" applyNumberFormat="1" applyFill="1" applyBorder="1" applyAlignment="1">
      <alignment horizontal="center" vertical="center" wrapText="1"/>
    </xf>
    <xf numFmtId="49" fontId="0" fillId="7" borderId="5" xfId="0" applyNumberForma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9" borderId="5" xfId="0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452438</xdr:colOff>
      <xdr:row>0</xdr:row>
      <xdr:rowOff>35717</xdr:rowOff>
    </xdr:from>
    <xdr:to>
      <xdr:col>0</xdr:col>
      <xdr:colOff>1238250</xdr:colOff>
      <xdr:row>4</xdr:row>
      <xdr:rowOff>227608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8" y="35717"/>
          <a:ext cx="785812" cy="1239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1447802</xdr:colOff>
      <xdr:row>0</xdr:row>
      <xdr:rowOff>28575</xdr:rowOff>
    </xdr:from>
    <xdr:to>
      <xdr:col>2</xdr:col>
      <xdr:colOff>2190750</xdr:colOff>
      <xdr:row>4</xdr:row>
      <xdr:rowOff>438597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2" y="28575"/>
          <a:ext cx="742948" cy="1172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8"/>
  <sheetViews>
    <sheetView tabSelected="1" topLeftCell="A32" zoomScale="59" zoomScaleNormal="59" workbookViewId="0">
      <selection activeCell="Y37" sqref="Y37"/>
    </sheetView>
  </sheetViews>
  <sheetFormatPr baseColWidth="10" defaultRowHeight="15" x14ac:dyDescent="0.25"/>
  <cols>
    <col min="1" max="1" width="45.85546875" style="1" customWidth="1"/>
    <col min="2" max="2" width="41.5703125" style="1" customWidth="1"/>
    <col min="3" max="3" width="36" style="1" customWidth="1"/>
    <col min="4" max="4" width="28.28515625" style="6" customWidth="1"/>
    <col min="5" max="5" width="22.140625" style="1" customWidth="1"/>
    <col min="6" max="6" width="16.42578125" style="1" customWidth="1"/>
    <col min="7" max="7" width="10.7109375" style="1" customWidth="1"/>
    <col min="8" max="19" width="5.7109375" style="1" customWidth="1"/>
    <col min="20" max="16384" width="11.42578125" style="1"/>
  </cols>
  <sheetData>
    <row r="1" spans="1:19" ht="15" customHeight="1" x14ac:dyDescent="0.25">
      <c r="A1" s="4"/>
      <c r="B1" s="4"/>
      <c r="C1" s="148" t="s">
        <v>23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" customHeight="1" x14ac:dyDescent="0.25">
      <c r="A2" s="4"/>
      <c r="B2" s="4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5" customHeight="1" x14ac:dyDescent="0.25">
      <c r="A3" s="4"/>
      <c r="B3" s="4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37.5" customHeight="1" x14ac:dyDescent="0.5">
      <c r="A4" s="4"/>
      <c r="B4" s="4"/>
      <c r="C4" s="149" t="s">
        <v>24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1:19" ht="21.75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ht="21.75" customHeight="1" x14ac:dyDescent="0.25">
      <c r="A6" s="11" t="s">
        <v>18</v>
      </c>
      <c r="B6" s="7"/>
      <c r="C6" s="8"/>
      <c r="D6" s="9"/>
      <c r="E6" s="164" t="s">
        <v>19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ht="22.5" customHeight="1" x14ac:dyDescent="0.25">
      <c r="A7" s="133" t="s">
        <v>34</v>
      </c>
      <c r="B7" s="133"/>
      <c r="C7" s="134"/>
      <c r="D7" s="10"/>
      <c r="E7" s="132" t="s">
        <v>33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21" customHeight="1" x14ac:dyDescent="0.25">
      <c r="A8" s="135" t="s">
        <v>27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ht="30" customHeight="1" thickBot="1" x14ac:dyDescent="0.3">
      <c r="A9" s="159" t="s">
        <v>35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</row>
    <row r="10" spans="1:19" ht="18.75" customHeight="1" x14ac:dyDescent="0.25">
      <c r="A10" s="160" t="s">
        <v>30</v>
      </c>
      <c r="B10" s="161"/>
      <c r="C10" s="141" t="s">
        <v>31</v>
      </c>
      <c r="D10" s="141" t="s">
        <v>36</v>
      </c>
      <c r="E10" s="141" t="s">
        <v>22</v>
      </c>
      <c r="F10" s="137" t="s">
        <v>13</v>
      </c>
      <c r="G10" s="138"/>
      <c r="H10" s="137" t="s">
        <v>12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</row>
    <row r="11" spans="1:19" ht="15.75" customHeight="1" x14ac:dyDescent="0.25">
      <c r="A11" s="162"/>
      <c r="B11" s="163"/>
      <c r="C11" s="142"/>
      <c r="D11" s="142"/>
      <c r="E11" s="142"/>
      <c r="F11" s="157" t="s">
        <v>14</v>
      </c>
      <c r="G11" s="157" t="s">
        <v>15</v>
      </c>
      <c r="H11" s="143" t="s">
        <v>0</v>
      </c>
      <c r="I11" s="143" t="s">
        <v>1</v>
      </c>
      <c r="J11" s="143" t="s">
        <v>2</v>
      </c>
      <c r="K11" s="143" t="s">
        <v>3</v>
      </c>
      <c r="L11" s="143" t="s">
        <v>4</v>
      </c>
      <c r="M11" s="143" t="s">
        <v>5</v>
      </c>
      <c r="N11" s="143" t="s">
        <v>6</v>
      </c>
      <c r="O11" s="143" t="s">
        <v>7</v>
      </c>
      <c r="P11" s="143" t="s">
        <v>8</v>
      </c>
      <c r="Q11" s="143" t="s">
        <v>9</v>
      </c>
      <c r="R11" s="143" t="s">
        <v>10</v>
      </c>
      <c r="S11" s="145" t="s">
        <v>11</v>
      </c>
    </row>
    <row r="12" spans="1:19" ht="18.75" x14ac:dyDescent="0.25">
      <c r="A12" s="21" t="s">
        <v>28</v>
      </c>
      <c r="B12" s="22" t="s">
        <v>29</v>
      </c>
      <c r="C12" s="12" t="s">
        <v>25</v>
      </c>
      <c r="D12" s="12" t="s">
        <v>26</v>
      </c>
      <c r="E12" s="147"/>
      <c r="F12" s="158"/>
      <c r="G12" s="158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6"/>
    </row>
    <row r="13" spans="1:19" ht="54.75" customHeight="1" x14ac:dyDescent="0.25">
      <c r="A13" s="151" t="s">
        <v>96</v>
      </c>
      <c r="B13" s="154" t="s">
        <v>100</v>
      </c>
      <c r="C13" s="16" t="s">
        <v>88</v>
      </c>
      <c r="D13" s="15" t="s">
        <v>37</v>
      </c>
      <c r="E13" s="16"/>
      <c r="F13" s="16" t="s">
        <v>45</v>
      </c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30" customHeight="1" x14ac:dyDescent="0.25">
      <c r="A14" s="152"/>
      <c r="B14" s="155"/>
      <c r="C14" s="13" t="s">
        <v>88</v>
      </c>
      <c r="D14" s="20" t="s">
        <v>38</v>
      </c>
      <c r="E14" s="13"/>
      <c r="F14" s="13" t="s">
        <v>44</v>
      </c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30" customHeight="1" x14ac:dyDescent="0.25">
      <c r="A15" s="152"/>
      <c r="B15" s="155"/>
      <c r="C15" s="19" t="s">
        <v>89</v>
      </c>
      <c r="D15" s="20" t="s">
        <v>82</v>
      </c>
      <c r="E15" s="19"/>
      <c r="F15" s="19" t="s">
        <v>46</v>
      </c>
      <c r="G15" s="1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30" customHeight="1" x14ac:dyDescent="0.25">
      <c r="A16" s="152"/>
      <c r="B16" s="155"/>
      <c r="C16" s="13" t="s">
        <v>90</v>
      </c>
      <c r="D16" s="20" t="s">
        <v>43</v>
      </c>
      <c r="E16" s="13"/>
      <c r="F16" s="13" t="s">
        <v>44</v>
      </c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30" customHeight="1" x14ac:dyDescent="0.25">
      <c r="A17" s="152"/>
      <c r="B17" s="155"/>
      <c r="C17" s="13" t="s">
        <v>89</v>
      </c>
      <c r="D17" s="20" t="s">
        <v>40</v>
      </c>
      <c r="E17" s="13"/>
      <c r="F17" s="13" t="s">
        <v>46</v>
      </c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30" customHeight="1" x14ac:dyDescent="0.25">
      <c r="A18" s="152"/>
      <c r="B18" s="155"/>
      <c r="C18" s="19" t="s">
        <v>89</v>
      </c>
      <c r="D18" s="20" t="s">
        <v>83</v>
      </c>
      <c r="E18" s="19"/>
      <c r="F18" s="19" t="s">
        <v>46</v>
      </c>
      <c r="G18" s="1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3.75" customHeight="1" x14ac:dyDescent="0.25">
      <c r="A19" s="152"/>
      <c r="B19" s="155"/>
      <c r="C19" s="13" t="s">
        <v>89</v>
      </c>
      <c r="D19" s="20" t="s">
        <v>42</v>
      </c>
      <c r="E19" s="13"/>
      <c r="F19" s="13" t="s">
        <v>46</v>
      </c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70.5" customHeight="1" x14ac:dyDescent="0.25">
      <c r="A20" s="152"/>
      <c r="B20" s="155"/>
      <c r="C20" s="13" t="s">
        <v>89</v>
      </c>
      <c r="D20" s="20" t="s">
        <v>47</v>
      </c>
      <c r="E20" s="13"/>
      <c r="F20" s="13" t="s">
        <v>46</v>
      </c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70.5" customHeight="1" x14ac:dyDescent="0.25">
      <c r="A21" s="152"/>
      <c r="B21" s="155"/>
      <c r="C21" s="13" t="s">
        <v>89</v>
      </c>
      <c r="D21" s="20" t="s">
        <v>41</v>
      </c>
      <c r="E21" s="13"/>
      <c r="F21" s="13" t="s">
        <v>46</v>
      </c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30" customHeight="1" x14ac:dyDescent="0.25">
      <c r="A22" s="153"/>
      <c r="B22" s="156"/>
      <c r="C22" s="18" t="s">
        <v>91</v>
      </c>
      <c r="D22" s="15" t="s">
        <v>39</v>
      </c>
      <c r="E22" s="16"/>
      <c r="F22" s="16" t="s">
        <v>45</v>
      </c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59.25" customHeight="1" x14ac:dyDescent="0.25">
      <c r="A23" s="127" t="s">
        <v>87</v>
      </c>
      <c r="B23" s="127" t="s">
        <v>99</v>
      </c>
      <c r="C23" s="29"/>
      <c r="D23" s="30" t="s">
        <v>48</v>
      </c>
      <c r="E23" s="31"/>
      <c r="F23" s="31" t="s">
        <v>65</v>
      </c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59.25" customHeight="1" x14ac:dyDescent="0.25">
      <c r="A24" s="128"/>
      <c r="B24" s="128"/>
      <c r="C24" s="34"/>
      <c r="D24" s="30" t="s">
        <v>54</v>
      </c>
      <c r="E24" s="31"/>
      <c r="F24" s="31" t="s">
        <v>65</v>
      </c>
      <c r="G24" s="3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51.75" customHeight="1" x14ac:dyDescent="0.25">
      <c r="A25" s="128"/>
      <c r="B25" s="128"/>
      <c r="C25" s="34"/>
      <c r="D25" s="30" t="s">
        <v>49</v>
      </c>
      <c r="E25" s="31"/>
      <c r="F25" s="31" t="s">
        <v>65</v>
      </c>
      <c r="G25" s="32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3"/>
    </row>
    <row r="26" spans="1:19" ht="30" customHeight="1" x14ac:dyDescent="0.25">
      <c r="A26" s="128"/>
      <c r="B26" s="128"/>
      <c r="C26" s="34"/>
      <c r="D26" s="30" t="s">
        <v>53</v>
      </c>
      <c r="E26" s="31"/>
      <c r="F26" s="31" t="s">
        <v>65</v>
      </c>
      <c r="G26" s="3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3"/>
    </row>
    <row r="27" spans="1:19" ht="30" customHeight="1" x14ac:dyDescent="0.25">
      <c r="A27" s="128"/>
      <c r="B27" s="128"/>
      <c r="C27" s="34" t="s">
        <v>92</v>
      </c>
      <c r="D27" s="30" t="s">
        <v>50</v>
      </c>
      <c r="E27" s="31"/>
      <c r="F27" s="31" t="s">
        <v>65</v>
      </c>
      <c r="G27" s="32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3"/>
    </row>
    <row r="28" spans="1:19" ht="30" customHeight="1" x14ac:dyDescent="0.25">
      <c r="A28" s="128"/>
      <c r="B28" s="128"/>
      <c r="C28" s="34"/>
      <c r="D28" s="30" t="s">
        <v>51</v>
      </c>
      <c r="E28" s="31"/>
      <c r="F28" s="31" t="s">
        <v>65</v>
      </c>
      <c r="G28" s="3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3"/>
    </row>
    <row r="29" spans="1:19" ht="43.5" customHeight="1" x14ac:dyDescent="0.25">
      <c r="A29" s="128"/>
      <c r="B29" s="128"/>
      <c r="C29" s="34"/>
      <c r="D29" s="30" t="s">
        <v>52</v>
      </c>
      <c r="E29" s="31"/>
      <c r="F29" s="31" t="s">
        <v>65</v>
      </c>
      <c r="G29" s="3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3"/>
    </row>
    <row r="30" spans="1:19" ht="35.25" customHeight="1" thickBot="1" x14ac:dyDescent="0.3">
      <c r="A30" s="128"/>
      <c r="B30" s="129"/>
      <c r="C30" s="36"/>
      <c r="D30" s="30"/>
      <c r="E30" s="31"/>
      <c r="F30" s="31" t="s">
        <v>65</v>
      </c>
      <c r="G30" s="32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3"/>
    </row>
    <row r="31" spans="1:19" ht="49.5" customHeight="1" x14ac:dyDescent="0.25">
      <c r="A31" s="128"/>
      <c r="B31" s="129"/>
      <c r="C31" s="28" t="s">
        <v>55</v>
      </c>
      <c r="D31" s="27" t="s">
        <v>56</v>
      </c>
      <c r="E31" s="23"/>
      <c r="F31" s="23" t="s">
        <v>65</v>
      </c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5"/>
    </row>
    <row r="32" spans="1:19" ht="32.25" customHeight="1" x14ac:dyDescent="0.25">
      <c r="A32" s="128"/>
      <c r="B32" s="129"/>
      <c r="C32" s="28"/>
      <c r="D32" s="27" t="s">
        <v>57</v>
      </c>
      <c r="E32" s="23"/>
      <c r="F32" s="23" t="s">
        <v>65</v>
      </c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5"/>
    </row>
    <row r="33" spans="1:19" ht="35.25" customHeight="1" x14ac:dyDescent="0.25">
      <c r="A33" s="128"/>
      <c r="B33" s="129"/>
      <c r="C33" s="28"/>
      <c r="D33" s="37" t="s">
        <v>58</v>
      </c>
      <c r="E33" s="23"/>
      <c r="F33" s="23" t="s">
        <v>65</v>
      </c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</row>
    <row r="34" spans="1:19" ht="42.75" customHeight="1" x14ac:dyDescent="0.25">
      <c r="A34" s="128"/>
      <c r="B34" s="129"/>
      <c r="C34" s="28"/>
      <c r="D34" s="35" t="s">
        <v>59</v>
      </c>
      <c r="E34" s="23"/>
      <c r="F34" s="23" t="s">
        <v>65</v>
      </c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</row>
    <row r="35" spans="1:19" ht="50.25" customHeight="1" x14ac:dyDescent="0.25">
      <c r="A35" s="128"/>
      <c r="B35" s="129"/>
      <c r="C35" s="28"/>
      <c r="D35" s="27" t="s">
        <v>60</v>
      </c>
      <c r="E35" s="23"/>
      <c r="F35" s="23" t="s">
        <v>65</v>
      </c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5"/>
    </row>
    <row r="36" spans="1:19" ht="64.5" customHeight="1" x14ac:dyDescent="0.25">
      <c r="A36" s="128"/>
      <c r="B36" s="129"/>
      <c r="C36" s="28"/>
      <c r="D36" s="27" t="s">
        <v>61</v>
      </c>
      <c r="E36" s="23"/>
      <c r="F36" s="23" t="s">
        <v>65</v>
      </c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5"/>
    </row>
    <row r="37" spans="1:19" ht="72" customHeight="1" x14ac:dyDescent="0.25">
      <c r="A37" s="128"/>
      <c r="B37" s="129"/>
      <c r="C37" s="56" t="s">
        <v>93</v>
      </c>
      <c r="D37" s="27" t="s">
        <v>62</v>
      </c>
      <c r="E37" s="23"/>
      <c r="F37" s="23" t="s">
        <v>65</v>
      </c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5"/>
    </row>
    <row r="38" spans="1:19" ht="45" customHeight="1" x14ac:dyDescent="0.25">
      <c r="A38" s="128"/>
      <c r="B38" s="129"/>
      <c r="C38" s="28"/>
      <c r="D38" s="27" t="s">
        <v>63</v>
      </c>
      <c r="E38" s="23"/>
      <c r="F38" s="23" t="s">
        <v>65</v>
      </c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5"/>
    </row>
    <row r="39" spans="1:19" ht="45" customHeight="1" x14ac:dyDescent="0.25">
      <c r="A39" s="128"/>
      <c r="B39" s="129"/>
      <c r="C39" s="28"/>
      <c r="D39" s="27" t="s">
        <v>64</v>
      </c>
      <c r="E39" s="23"/>
      <c r="F39" s="23" t="s">
        <v>65</v>
      </c>
      <c r="G39" s="24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5"/>
    </row>
    <row r="40" spans="1:19" ht="45" customHeight="1" x14ac:dyDescent="0.25">
      <c r="A40" s="128"/>
      <c r="B40" s="129"/>
      <c r="C40" s="56"/>
      <c r="D40" s="37" t="s">
        <v>140</v>
      </c>
      <c r="E40" s="23"/>
      <c r="F40" s="23" t="s">
        <v>65</v>
      </c>
      <c r="G40" s="24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5"/>
    </row>
    <row r="41" spans="1:19" ht="33.75" customHeight="1" x14ac:dyDescent="0.25">
      <c r="A41" s="128"/>
      <c r="B41" s="129"/>
      <c r="C41" s="28"/>
      <c r="D41" s="59" t="s">
        <v>84</v>
      </c>
      <c r="E41" s="23"/>
      <c r="F41" s="23" t="s">
        <v>65</v>
      </c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5"/>
    </row>
    <row r="42" spans="1:19" ht="45" customHeight="1" x14ac:dyDescent="0.25">
      <c r="A42" s="128"/>
      <c r="B42" s="129"/>
      <c r="C42" s="28"/>
      <c r="D42" s="59" t="s">
        <v>85</v>
      </c>
      <c r="E42" s="23"/>
      <c r="F42" s="23" t="s">
        <v>65</v>
      </c>
      <c r="G42" s="24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5"/>
    </row>
    <row r="43" spans="1:19" ht="45" customHeight="1" x14ac:dyDescent="0.25">
      <c r="A43" s="128"/>
      <c r="B43" s="129"/>
      <c r="C43" s="28"/>
      <c r="D43" s="58" t="s">
        <v>86</v>
      </c>
      <c r="E43" s="23"/>
      <c r="F43" s="23" t="s">
        <v>65</v>
      </c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5"/>
    </row>
    <row r="44" spans="1:19" ht="45" customHeight="1" x14ac:dyDescent="0.25">
      <c r="A44" s="128"/>
      <c r="B44" s="129"/>
      <c r="C44" s="26"/>
      <c r="D44" s="27" t="s">
        <v>66</v>
      </c>
      <c r="E44" s="23"/>
      <c r="F44" s="23" t="s">
        <v>65</v>
      </c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5"/>
    </row>
    <row r="45" spans="1:19" ht="45" customHeight="1" x14ac:dyDescent="0.25">
      <c r="A45" s="128"/>
      <c r="B45" s="129"/>
      <c r="C45" s="28" t="s">
        <v>94</v>
      </c>
      <c r="D45" s="27" t="s">
        <v>67</v>
      </c>
      <c r="E45" s="23"/>
      <c r="F45" s="23" t="s">
        <v>65</v>
      </c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5"/>
    </row>
    <row r="46" spans="1:19" ht="45" customHeight="1" x14ac:dyDescent="0.25">
      <c r="A46" s="128"/>
      <c r="B46" s="129"/>
      <c r="C46" s="28"/>
      <c r="D46" s="27" t="s">
        <v>81</v>
      </c>
      <c r="E46" s="23"/>
      <c r="F46" s="23" t="s">
        <v>65</v>
      </c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5"/>
    </row>
    <row r="47" spans="1:19" ht="45" customHeight="1" x14ac:dyDescent="0.25">
      <c r="A47" s="128"/>
      <c r="B47" s="129"/>
      <c r="C47" s="28"/>
      <c r="D47" s="27" t="s">
        <v>80</v>
      </c>
      <c r="E47" s="23"/>
      <c r="F47" s="23" t="s">
        <v>65</v>
      </c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5"/>
    </row>
    <row r="48" spans="1:19" ht="45" customHeight="1" x14ac:dyDescent="0.25">
      <c r="A48" s="128"/>
      <c r="B48" s="129"/>
      <c r="C48" s="28"/>
      <c r="D48" s="27" t="s">
        <v>68</v>
      </c>
      <c r="E48" s="23"/>
      <c r="F48" s="23" t="s">
        <v>65</v>
      </c>
      <c r="G48" s="24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5"/>
    </row>
    <row r="49" spans="1:19" ht="45" customHeight="1" x14ac:dyDescent="0.25">
      <c r="A49" s="130" t="s">
        <v>97</v>
      </c>
      <c r="B49" s="131" t="s">
        <v>98</v>
      </c>
      <c r="C49" s="44"/>
      <c r="D49" s="49" t="s">
        <v>69</v>
      </c>
      <c r="E49" s="39"/>
      <c r="F49" s="39" t="s">
        <v>79</v>
      </c>
      <c r="G49" s="4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1"/>
    </row>
    <row r="50" spans="1:19" ht="45" customHeight="1" x14ac:dyDescent="0.25">
      <c r="A50" s="130"/>
      <c r="B50" s="131"/>
      <c r="C50" s="53"/>
      <c r="D50" s="50" t="s">
        <v>75</v>
      </c>
      <c r="E50" s="38"/>
      <c r="F50" s="39" t="s">
        <v>79</v>
      </c>
      <c r="G50" s="42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43"/>
    </row>
    <row r="51" spans="1:19" ht="45" customHeight="1" x14ac:dyDescent="0.25">
      <c r="A51" s="130"/>
      <c r="B51" s="131"/>
      <c r="C51" s="53"/>
      <c r="D51" s="51" t="s">
        <v>70</v>
      </c>
      <c r="E51" s="44"/>
      <c r="F51" s="39" t="s">
        <v>79</v>
      </c>
      <c r="G51" s="45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6"/>
    </row>
    <row r="52" spans="1:19" ht="45" customHeight="1" x14ac:dyDescent="0.25">
      <c r="A52" s="130"/>
      <c r="B52" s="131"/>
      <c r="C52" s="53"/>
      <c r="D52" s="51" t="s">
        <v>71</v>
      </c>
      <c r="E52" s="44"/>
      <c r="F52" s="39" t="s">
        <v>79</v>
      </c>
      <c r="G52" s="45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6"/>
    </row>
    <row r="53" spans="1:19" ht="45" customHeight="1" x14ac:dyDescent="0.25">
      <c r="A53" s="130"/>
      <c r="B53" s="131"/>
      <c r="C53" s="53"/>
      <c r="D53" s="51" t="s">
        <v>72</v>
      </c>
      <c r="E53" s="44"/>
      <c r="F53" s="39" t="s">
        <v>79</v>
      </c>
      <c r="G53" s="45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6"/>
    </row>
    <row r="54" spans="1:19" ht="45" customHeight="1" x14ac:dyDescent="0.25">
      <c r="A54" s="130"/>
      <c r="B54" s="131"/>
      <c r="C54" s="53" t="s">
        <v>95</v>
      </c>
      <c r="D54" s="51" t="s">
        <v>73</v>
      </c>
      <c r="E54" s="44"/>
      <c r="F54" s="39" t="s">
        <v>79</v>
      </c>
      <c r="G54" s="45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6"/>
    </row>
    <row r="55" spans="1:19" s="4" customFormat="1" ht="48.75" customHeight="1" x14ac:dyDescent="0.25">
      <c r="A55" s="130"/>
      <c r="B55" s="131"/>
      <c r="C55" s="53"/>
      <c r="D55" s="51" t="s">
        <v>74</v>
      </c>
      <c r="E55" s="44"/>
      <c r="F55" s="39" t="s">
        <v>79</v>
      </c>
      <c r="G55" s="4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6"/>
    </row>
    <row r="56" spans="1:19" ht="30" customHeight="1" x14ac:dyDescent="0.25">
      <c r="A56" s="130"/>
      <c r="B56" s="131"/>
      <c r="C56" s="53"/>
      <c r="D56" s="51" t="s">
        <v>76</v>
      </c>
      <c r="E56" s="44"/>
      <c r="F56" s="39" t="s">
        <v>79</v>
      </c>
      <c r="G56" s="45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6"/>
    </row>
    <row r="57" spans="1:19" ht="30" customHeight="1" x14ac:dyDescent="0.25">
      <c r="A57" s="130"/>
      <c r="B57" s="131"/>
      <c r="C57" s="53"/>
      <c r="D57" s="51" t="s">
        <v>77</v>
      </c>
      <c r="E57" s="44"/>
      <c r="F57" s="39" t="s">
        <v>79</v>
      </c>
      <c r="G57" s="4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6"/>
    </row>
    <row r="58" spans="1:19" ht="58.5" customHeight="1" thickBot="1" x14ac:dyDescent="0.3">
      <c r="A58" s="130"/>
      <c r="B58" s="131"/>
      <c r="C58" s="39"/>
      <c r="D58" s="52" t="s">
        <v>78</v>
      </c>
      <c r="E58" s="47"/>
      <c r="F58" s="38" t="s">
        <v>79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</row>
    <row r="59" spans="1:19" ht="30" customHeight="1" x14ac:dyDescent="0.25">
      <c r="D59" s="1"/>
    </row>
    <row r="60" spans="1:19" ht="133.5" customHeight="1" x14ac:dyDescent="0.25">
      <c r="D60" s="1"/>
    </row>
    <row r="61" spans="1:19" ht="48" customHeight="1" x14ac:dyDescent="0.25">
      <c r="D61" s="1"/>
    </row>
    <row r="62" spans="1:19" ht="48" customHeight="1" x14ac:dyDescent="0.25">
      <c r="D62" s="1"/>
    </row>
    <row r="63" spans="1:19" ht="48" customHeight="1" x14ac:dyDescent="0.25">
      <c r="D63" s="1"/>
    </row>
    <row r="64" spans="1:19" ht="54" customHeight="1" x14ac:dyDescent="0.25">
      <c r="D64" s="1"/>
    </row>
    <row r="65" spans="4:4" ht="30" customHeight="1" x14ac:dyDescent="0.25">
      <c r="D65" s="1"/>
    </row>
    <row r="66" spans="4:4" ht="30" customHeight="1" x14ac:dyDescent="0.25">
      <c r="D66" s="1"/>
    </row>
    <row r="67" spans="4:4" ht="30" customHeight="1" x14ac:dyDescent="0.25">
      <c r="D67" s="1"/>
    </row>
    <row r="68" spans="4:4" ht="30" customHeight="1" x14ac:dyDescent="0.25">
      <c r="D68" s="1"/>
    </row>
    <row r="69" spans="4:4" ht="30" customHeight="1" x14ac:dyDescent="0.25">
      <c r="D69" s="1"/>
    </row>
    <row r="70" spans="4:4" ht="30" customHeight="1" x14ac:dyDescent="0.25">
      <c r="D70" s="1"/>
    </row>
    <row r="71" spans="4:4" ht="30" customHeight="1" x14ac:dyDescent="0.25">
      <c r="D71" s="1"/>
    </row>
    <row r="72" spans="4:4" ht="30" customHeight="1" x14ac:dyDescent="0.25">
      <c r="D72" s="1"/>
    </row>
    <row r="73" spans="4:4" ht="30" customHeight="1" x14ac:dyDescent="0.25">
      <c r="D73" s="1"/>
    </row>
    <row r="74" spans="4:4" ht="30" customHeight="1" x14ac:dyDescent="0.25">
      <c r="D74" s="1"/>
    </row>
    <row r="75" spans="4:4" ht="30" customHeight="1" x14ac:dyDescent="0.25">
      <c r="D75" s="1"/>
    </row>
    <row r="76" spans="4:4" ht="30" customHeight="1" x14ac:dyDescent="0.25"/>
    <row r="77" spans="4:4" ht="30" customHeight="1" x14ac:dyDescent="0.25"/>
    <row r="78" spans="4:4" ht="30" customHeight="1" x14ac:dyDescent="0.25"/>
    <row r="79" spans="4:4" ht="30" customHeight="1" x14ac:dyDescent="0.25"/>
    <row r="80" spans="4:4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</sheetData>
  <mergeCells count="34">
    <mergeCell ref="A13:A22"/>
    <mergeCell ref="B13:B22"/>
    <mergeCell ref="F11:F12"/>
    <mergeCell ref="A9:S9"/>
    <mergeCell ref="A10:B11"/>
    <mergeCell ref="H11:H12"/>
    <mergeCell ref="I11:I12"/>
    <mergeCell ref="J11:J12"/>
    <mergeCell ref="K11:K12"/>
    <mergeCell ref="O11:O12"/>
    <mergeCell ref="G11:G12"/>
    <mergeCell ref="L11:L12"/>
    <mergeCell ref="M11:M12"/>
    <mergeCell ref="N11:N12"/>
    <mergeCell ref="C1:S3"/>
    <mergeCell ref="C4:S4"/>
    <mergeCell ref="A5:S5"/>
    <mergeCell ref="E6:S6"/>
    <mergeCell ref="A23:A48"/>
    <mergeCell ref="B23:B48"/>
    <mergeCell ref="A49:A58"/>
    <mergeCell ref="B49:B58"/>
    <mergeCell ref="E7:S7"/>
    <mergeCell ref="A7:C7"/>
    <mergeCell ref="A8:S8"/>
    <mergeCell ref="F10:G10"/>
    <mergeCell ref="H10:S10"/>
    <mergeCell ref="D10:D11"/>
    <mergeCell ref="C10:C11"/>
    <mergeCell ref="Q11:Q12"/>
    <mergeCell ref="R11:R12"/>
    <mergeCell ref="S11:S12"/>
    <mergeCell ref="E10:E12"/>
    <mergeCell ref="P11:P12"/>
  </mergeCells>
  <pageMargins left="0.7" right="0.7" top="0.75" bottom="0.75" header="0.3" footer="0.3"/>
  <pageSetup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98" workbookViewId="0">
      <selection activeCell="H114" sqref="H114"/>
    </sheetView>
  </sheetViews>
  <sheetFormatPr baseColWidth="10" defaultRowHeight="15" x14ac:dyDescent="0.25"/>
  <cols>
    <col min="1" max="1" width="17.140625" style="2" customWidth="1"/>
    <col min="2" max="2" width="12.140625" style="2" customWidth="1"/>
    <col min="3" max="3" width="58.28515625" style="2" customWidth="1"/>
    <col min="4" max="4" width="35.42578125" style="2" customWidth="1"/>
    <col min="5" max="5" width="11.42578125" style="2"/>
    <col min="6" max="6" width="15.140625" style="126" customWidth="1"/>
    <col min="7" max="16384" width="11.42578125" style="2"/>
  </cols>
  <sheetData>
    <row r="1" spans="1:6" x14ac:dyDescent="0.25">
      <c r="A1" s="5"/>
      <c r="B1" s="5"/>
      <c r="C1" s="5"/>
      <c r="D1" s="5"/>
      <c r="E1" s="5"/>
      <c r="F1" s="114"/>
    </row>
    <row r="2" spans="1:6" x14ac:dyDescent="0.25">
      <c r="A2" s="5"/>
      <c r="B2" s="5"/>
      <c r="C2" s="5"/>
      <c r="D2" s="5"/>
      <c r="E2" s="5"/>
      <c r="F2" s="114"/>
    </row>
    <row r="3" spans="1:6" x14ac:dyDescent="0.25">
      <c r="A3" s="5"/>
      <c r="B3" s="5"/>
      <c r="C3" s="5"/>
      <c r="D3" s="5"/>
      <c r="E3" s="5"/>
      <c r="F3" s="114"/>
    </row>
    <row r="4" spans="1:6" x14ac:dyDescent="0.25">
      <c r="A4" s="5"/>
      <c r="B4" s="5"/>
      <c r="C4" s="5"/>
      <c r="D4" s="5"/>
      <c r="E4" s="5"/>
      <c r="F4" s="114"/>
    </row>
    <row r="5" spans="1:6" ht="39" customHeight="1" x14ac:dyDescent="0.25">
      <c r="A5" s="5"/>
      <c r="B5" s="5"/>
      <c r="C5" s="5"/>
      <c r="D5" s="5"/>
      <c r="E5" s="5"/>
      <c r="F5" s="114"/>
    </row>
    <row r="6" spans="1:6" ht="18.75" customHeight="1" x14ac:dyDescent="0.25">
      <c r="A6" s="167" t="s">
        <v>190</v>
      </c>
      <c r="B6" s="167"/>
      <c r="C6" s="167"/>
      <c r="D6" s="167"/>
      <c r="E6" s="167"/>
      <c r="F6" s="167"/>
    </row>
    <row r="7" spans="1:6" ht="30" customHeight="1" thickBot="1" x14ac:dyDescent="0.3">
      <c r="A7" s="57" t="s">
        <v>15</v>
      </c>
      <c r="B7" s="57" t="s">
        <v>16</v>
      </c>
      <c r="C7" s="57" t="s">
        <v>17</v>
      </c>
      <c r="D7" s="57" t="s">
        <v>32</v>
      </c>
      <c r="E7" s="66" t="s">
        <v>21</v>
      </c>
      <c r="F7" s="115" t="s">
        <v>20</v>
      </c>
    </row>
    <row r="8" spans="1:6" ht="32.25" customHeight="1" x14ac:dyDescent="0.25">
      <c r="A8" s="67">
        <v>10</v>
      </c>
      <c r="B8" s="68" t="s">
        <v>112</v>
      </c>
      <c r="C8" s="69"/>
      <c r="D8" s="70" t="s">
        <v>105</v>
      </c>
      <c r="E8" s="71">
        <v>230</v>
      </c>
      <c r="F8" s="116">
        <f t="shared" ref="F8:F19" si="0">(A8*E8)</f>
        <v>2300</v>
      </c>
    </row>
    <row r="9" spans="1:6" ht="26.25" customHeight="1" x14ac:dyDescent="0.25">
      <c r="A9" s="72">
        <v>25</v>
      </c>
      <c r="B9" s="63" t="s">
        <v>113</v>
      </c>
      <c r="C9" s="61"/>
      <c r="D9" s="60" t="s">
        <v>106</v>
      </c>
      <c r="E9" s="64">
        <v>450</v>
      </c>
      <c r="F9" s="117">
        <f t="shared" si="0"/>
        <v>11250</v>
      </c>
    </row>
    <row r="10" spans="1:6" ht="26.25" customHeight="1" x14ac:dyDescent="0.25">
      <c r="A10" s="72">
        <v>1</v>
      </c>
      <c r="B10" s="63" t="s">
        <v>114</v>
      </c>
      <c r="C10" s="62" t="s">
        <v>111</v>
      </c>
      <c r="D10" s="60" t="s">
        <v>107</v>
      </c>
      <c r="E10" s="64">
        <v>2000</v>
      </c>
      <c r="F10" s="117">
        <f t="shared" si="0"/>
        <v>2000</v>
      </c>
    </row>
    <row r="11" spans="1:6" ht="27.75" customHeight="1" x14ac:dyDescent="0.25">
      <c r="A11" s="72">
        <v>1</v>
      </c>
      <c r="B11" s="63" t="s">
        <v>115</v>
      </c>
      <c r="C11" s="61"/>
      <c r="D11" s="60" t="s">
        <v>108</v>
      </c>
      <c r="E11" s="64">
        <v>700</v>
      </c>
      <c r="F11" s="117">
        <f t="shared" si="0"/>
        <v>700</v>
      </c>
    </row>
    <row r="12" spans="1:6" ht="24" customHeight="1" x14ac:dyDescent="0.25">
      <c r="A12" s="72">
        <v>12</v>
      </c>
      <c r="B12" s="63" t="s">
        <v>113</v>
      </c>
      <c r="C12" s="61"/>
      <c r="D12" s="60" t="s">
        <v>109</v>
      </c>
      <c r="E12" s="64">
        <v>90</v>
      </c>
      <c r="F12" s="117">
        <f t="shared" si="0"/>
        <v>1080</v>
      </c>
    </row>
    <row r="13" spans="1:6" ht="20.25" customHeight="1" x14ac:dyDescent="0.25">
      <c r="A13" s="72">
        <v>6</v>
      </c>
      <c r="B13" s="63" t="s">
        <v>116</v>
      </c>
      <c r="C13" s="61"/>
      <c r="D13" s="60" t="s">
        <v>118</v>
      </c>
      <c r="E13" s="64">
        <v>1420</v>
      </c>
      <c r="F13" s="117">
        <f t="shared" si="0"/>
        <v>8520</v>
      </c>
    </row>
    <row r="14" spans="1:6" ht="20.25" customHeight="1" thickBot="1" x14ac:dyDescent="0.3">
      <c r="A14" s="73">
        <v>15</v>
      </c>
      <c r="B14" s="74" t="s">
        <v>116</v>
      </c>
      <c r="C14" s="61"/>
      <c r="D14" s="74" t="s">
        <v>110</v>
      </c>
      <c r="E14" s="75">
        <v>495</v>
      </c>
      <c r="F14" s="118">
        <f t="shared" si="0"/>
        <v>7425</v>
      </c>
    </row>
    <row r="15" spans="1:6" ht="20.25" customHeight="1" x14ac:dyDescent="0.25">
      <c r="A15" s="16">
        <v>6</v>
      </c>
      <c r="B15" s="88" t="s">
        <v>116</v>
      </c>
      <c r="C15" s="89"/>
      <c r="D15" s="16" t="s">
        <v>119</v>
      </c>
      <c r="E15" s="65">
        <v>550</v>
      </c>
      <c r="F15" s="119">
        <f t="shared" si="0"/>
        <v>3300</v>
      </c>
    </row>
    <row r="16" spans="1:6" ht="20.25" customHeight="1" x14ac:dyDescent="0.25">
      <c r="A16" s="16">
        <v>6</v>
      </c>
      <c r="B16" s="88" t="s">
        <v>116</v>
      </c>
      <c r="C16" s="90"/>
      <c r="D16" s="16" t="s">
        <v>118</v>
      </c>
      <c r="E16" s="65">
        <v>1420</v>
      </c>
      <c r="F16" s="120">
        <f t="shared" si="0"/>
        <v>8520</v>
      </c>
    </row>
    <row r="17" spans="1:7" ht="20.25" customHeight="1" x14ac:dyDescent="0.25">
      <c r="A17" s="16">
        <v>3</v>
      </c>
      <c r="B17" s="88" t="s">
        <v>116</v>
      </c>
      <c r="C17" s="90"/>
      <c r="D17" s="16" t="s">
        <v>120</v>
      </c>
      <c r="E17" s="65">
        <v>550</v>
      </c>
      <c r="F17" s="120">
        <f t="shared" si="0"/>
        <v>1650</v>
      </c>
    </row>
    <row r="18" spans="1:7" x14ac:dyDescent="0.25">
      <c r="A18" s="16">
        <v>12</v>
      </c>
      <c r="B18" s="91" t="s">
        <v>114</v>
      </c>
      <c r="C18" s="54" t="s">
        <v>101</v>
      </c>
      <c r="D18" s="16" t="s">
        <v>105</v>
      </c>
      <c r="E18" s="65">
        <v>230</v>
      </c>
      <c r="F18" s="120">
        <f t="shared" si="0"/>
        <v>2760</v>
      </c>
    </row>
    <row r="19" spans="1:7" ht="31.5" customHeight="1" x14ac:dyDescent="0.25">
      <c r="A19" s="16">
        <v>1</v>
      </c>
      <c r="B19" s="91"/>
      <c r="C19" s="90"/>
      <c r="D19" s="16" t="s">
        <v>121</v>
      </c>
      <c r="E19" s="92">
        <v>2275</v>
      </c>
      <c r="F19" s="120">
        <f t="shared" si="0"/>
        <v>2275</v>
      </c>
    </row>
    <row r="20" spans="1:7" ht="20.25" customHeight="1" x14ac:dyDescent="0.25">
      <c r="A20" s="17"/>
      <c r="B20" s="91"/>
      <c r="C20" s="90"/>
      <c r="D20" s="93" t="s">
        <v>193</v>
      </c>
      <c r="E20" s="17"/>
      <c r="F20" s="120">
        <v>40000</v>
      </c>
    </row>
    <row r="21" spans="1:7" ht="20.25" customHeight="1" x14ac:dyDescent="0.25">
      <c r="A21" s="17"/>
      <c r="B21" s="91"/>
      <c r="C21" s="90"/>
      <c r="D21" s="93"/>
      <c r="E21" s="17"/>
      <c r="F21" s="120"/>
    </row>
    <row r="22" spans="1:7" ht="20.25" customHeight="1" x14ac:dyDescent="0.25">
      <c r="A22" s="17"/>
      <c r="B22" s="91"/>
      <c r="C22" s="14"/>
      <c r="D22" s="93"/>
      <c r="E22" s="17"/>
      <c r="F22" s="120"/>
      <c r="G22" s="2" t="s">
        <v>122</v>
      </c>
    </row>
    <row r="23" spans="1:7" ht="20.25" customHeight="1" x14ac:dyDescent="0.25">
      <c r="A23" s="16">
        <v>10</v>
      </c>
      <c r="B23" s="17"/>
      <c r="C23" s="89"/>
      <c r="D23" s="16" t="s">
        <v>105</v>
      </c>
      <c r="E23" s="65">
        <v>230</v>
      </c>
      <c r="F23" s="120">
        <f t="shared" ref="F23:F31" si="1">(A23*E23)</f>
        <v>2300</v>
      </c>
    </row>
    <row r="24" spans="1:7" ht="20.25" customHeight="1" x14ac:dyDescent="0.25">
      <c r="A24" s="16">
        <v>25</v>
      </c>
      <c r="B24" s="17"/>
      <c r="C24" s="90"/>
      <c r="D24" s="16" t="s">
        <v>106</v>
      </c>
      <c r="E24" s="65">
        <v>450</v>
      </c>
      <c r="F24" s="120">
        <f t="shared" si="1"/>
        <v>11250</v>
      </c>
    </row>
    <row r="25" spans="1:7" ht="20.25" customHeight="1" x14ac:dyDescent="0.25">
      <c r="A25" s="16">
        <v>1</v>
      </c>
      <c r="B25" s="17"/>
      <c r="C25" s="90"/>
      <c r="D25" s="16" t="s">
        <v>107</v>
      </c>
      <c r="E25" s="65">
        <v>2000</v>
      </c>
      <c r="F25" s="120">
        <f t="shared" si="1"/>
        <v>2000</v>
      </c>
    </row>
    <row r="26" spans="1:7" ht="20.25" customHeight="1" x14ac:dyDescent="0.25">
      <c r="A26" s="16">
        <v>1</v>
      </c>
      <c r="B26" s="17"/>
      <c r="C26" s="54" t="s">
        <v>102</v>
      </c>
      <c r="D26" s="16" t="s">
        <v>108</v>
      </c>
      <c r="E26" s="65">
        <v>700</v>
      </c>
      <c r="F26" s="120">
        <f t="shared" si="1"/>
        <v>700</v>
      </c>
    </row>
    <row r="27" spans="1:7" ht="20.25" customHeight="1" x14ac:dyDescent="0.25">
      <c r="A27" s="16">
        <v>15</v>
      </c>
      <c r="B27" s="17"/>
      <c r="C27" s="90"/>
      <c r="D27" s="16" t="s">
        <v>109</v>
      </c>
      <c r="E27" s="65">
        <v>90</v>
      </c>
      <c r="F27" s="120">
        <f t="shared" si="1"/>
        <v>1350</v>
      </c>
    </row>
    <row r="28" spans="1:7" ht="30" customHeight="1" x14ac:dyDescent="0.25">
      <c r="A28" s="16">
        <v>15</v>
      </c>
      <c r="B28" s="17"/>
      <c r="C28" s="90"/>
      <c r="D28" s="16" t="s">
        <v>119</v>
      </c>
      <c r="E28" s="65">
        <v>490</v>
      </c>
      <c r="F28" s="120">
        <f t="shared" si="1"/>
        <v>7350</v>
      </c>
    </row>
    <row r="29" spans="1:7" ht="30" customHeight="1" x14ac:dyDescent="0.25">
      <c r="A29" s="16"/>
      <c r="B29" s="17"/>
      <c r="C29" s="90"/>
      <c r="D29" s="16" t="s">
        <v>194</v>
      </c>
      <c r="E29" s="65"/>
      <c r="F29" s="120">
        <v>120000</v>
      </c>
    </row>
    <row r="30" spans="1:7" ht="30" customHeight="1" x14ac:dyDescent="0.25">
      <c r="A30" s="16">
        <v>1</v>
      </c>
      <c r="B30" s="17"/>
      <c r="C30" s="14"/>
      <c r="D30" s="17" t="s">
        <v>123</v>
      </c>
      <c r="E30" s="17">
        <v>3700</v>
      </c>
      <c r="F30" s="120">
        <f t="shared" si="1"/>
        <v>3700</v>
      </c>
    </row>
    <row r="31" spans="1:7" ht="30" customHeight="1" x14ac:dyDescent="0.25">
      <c r="A31" s="16">
        <v>4</v>
      </c>
      <c r="B31" s="16" t="s">
        <v>117</v>
      </c>
      <c r="C31" s="89"/>
      <c r="D31" s="17" t="s">
        <v>118</v>
      </c>
      <c r="E31" s="17">
        <v>1420</v>
      </c>
      <c r="F31" s="120">
        <f t="shared" si="1"/>
        <v>5680</v>
      </c>
    </row>
    <row r="32" spans="1:7" ht="30" customHeight="1" x14ac:dyDescent="0.25">
      <c r="A32" s="17"/>
      <c r="B32" s="17"/>
      <c r="C32" s="90"/>
      <c r="D32" s="17"/>
      <c r="E32" s="17"/>
      <c r="F32" s="120"/>
    </row>
    <row r="33" spans="1:6" ht="30" customHeight="1" x14ac:dyDescent="0.25">
      <c r="A33" s="17"/>
      <c r="B33" s="17"/>
      <c r="C33" s="54" t="s">
        <v>103</v>
      </c>
      <c r="D33" s="17"/>
      <c r="E33" s="17"/>
      <c r="F33" s="120"/>
    </row>
    <row r="34" spans="1:6" ht="30" customHeight="1" x14ac:dyDescent="0.25">
      <c r="A34" s="17"/>
      <c r="B34" s="17"/>
      <c r="C34" s="90"/>
      <c r="D34" s="17"/>
      <c r="E34" s="17"/>
      <c r="F34" s="120"/>
    </row>
    <row r="35" spans="1:6" x14ac:dyDescent="0.25">
      <c r="A35" s="17"/>
      <c r="B35" s="17"/>
      <c r="C35" s="14"/>
      <c r="D35" s="17"/>
      <c r="E35" s="17"/>
      <c r="F35" s="120"/>
    </row>
    <row r="36" spans="1:6" x14ac:dyDescent="0.25">
      <c r="A36" s="16">
        <v>12</v>
      </c>
      <c r="B36" s="16" t="s">
        <v>129</v>
      </c>
      <c r="C36" s="89"/>
      <c r="D36" s="16" t="s">
        <v>124</v>
      </c>
      <c r="E36" s="65">
        <v>3600</v>
      </c>
      <c r="F36" s="120">
        <f>(A36*E36)</f>
        <v>43200</v>
      </c>
    </row>
    <row r="37" spans="1:6" x14ac:dyDescent="0.25">
      <c r="A37" s="55">
        <v>12</v>
      </c>
      <c r="B37" s="55" t="s">
        <v>129</v>
      </c>
      <c r="C37" s="54" t="s">
        <v>128</v>
      </c>
      <c r="D37" s="55" t="s">
        <v>125</v>
      </c>
      <c r="E37" s="94">
        <v>2500</v>
      </c>
      <c r="F37" s="120">
        <f>(A37*E37)</f>
        <v>30000</v>
      </c>
    </row>
    <row r="38" spans="1:6" x14ac:dyDescent="0.25">
      <c r="A38" s="55">
        <v>12</v>
      </c>
      <c r="B38" s="55" t="s">
        <v>129</v>
      </c>
      <c r="C38" s="90"/>
      <c r="D38" s="55" t="s">
        <v>126</v>
      </c>
      <c r="E38" s="94">
        <v>2500</v>
      </c>
      <c r="F38" s="120">
        <f>(A38*E38)</f>
        <v>30000</v>
      </c>
    </row>
    <row r="39" spans="1:6" x14ac:dyDescent="0.25">
      <c r="A39" s="55">
        <v>12</v>
      </c>
      <c r="B39" s="55" t="s">
        <v>129</v>
      </c>
      <c r="C39" s="90"/>
      <c r="D39" s="55" t="s">
        <v>127</v>
      </c>
      <c r="E39" s="94">
        <v>2500</v>
      </c>
      <c r="F39" s="120">
        <f>(A39*E39)</f>
        <v>30000</v>
      </c>
    </row>
    <row r="40" spans="1:6" x14ac:dyDescent="0.25">
      <c r="A40" s="17"/>
      <c r="B40" s="55"/>
      <c r="C40" s="54"/>
      <c r="D40" s="55"/>
      <c r="E40" s="17"/>
      <c r="F40" s="120"/>
    </row>
    <row r="41" spans="1:6" x14ac:dyDescent="0.25">
      <c r="A41" s="17"/>
      <c r="B41" s="17"/>
      <c r="C41" s="90"/>
      <c r="D41" s="55"/>
      <c r="E41" s="17"/>
      <c r="F41" s="120"/>
    </row>
    <row r="42" spans="1:6" x14ac:dyDescent="0.25">
      <c r="A42" s="84">
        <v>6</v>
      </c>
      <c r="B42" s="95" t="s">
        <v>136</v>
      </c>
      <c r="C42" s="96"/>
      <c r="D42" s="97" t="s">
        <v>130</v>
      </c>
      <c r="E42" s="98">
        <v>2000</v>
      </c>
      <c r="F42" s="121">
        <f t="shared" ref="F42:F52" si="2">(A42*E42)</f>
        <v>12000</v>
      </c>
    </row>
    <row r="43" spans="1:6" x14ac:dyDescent="0.25">
      <c r="A43" s="84">
        <v>30</v>
      </c>
      <c r="B43" s="95" t="s">
        <v>136</v>
      </c>
      <c r="C43" s="99" t="s">
        <v>133</v>
      </c>
      <c r="D43" s="97" t="s">
        <v>131</v>
      </c>
      <c r="E43" s="98">
        <v>100</v>
      </c>
      <c r="F43" s="122">
        <f t="shared" si="2"/>
        <v>3000</v>
      </c>
    </row>
    <row r="44" spans="1:6" x14ac:dyDescent="0.25">
      <c r="A44" s="84">
        <v>100</v>
      </c>
      <c r="B44" s="95" t="s">
        <v>136</v>
      </c>
      <c r="C44" s="100"/>
      <c r="D44" s="97" t="s">
        <v>132</v>
      </c>
      <c r="E44" s="98">
        <v>45</v>
      </c>
      <c r="F44" s="122">
        <f t="shared" si="2"/>
        <v>4500</v>
      </c>
    </row>
    <row r="45" spans="1:6" x14ac:dyDescent="0.25">
      <c r="A45" s="84">
        <v>60</v>
      </c>
      <c r="B45" s="95" t="s">
        <v>136</v>
      </c>
      <c r="C45" s="99" t="s">
        <v>104</v>
      </c>
      <c r="D45" s="97" t="s">
        <v>131</v>
      </c>
      <c r="E45" s="87">
        <v>100</v>
      </c>
      <c r="F45" s="122">
        <f t="shared" si="2"/>
        <v>6000</v>
      </c>
    </row>
    <row r="46" spans="1:6" x14ac:dyDescent="0.25">
      <c r="A46" s="85">
        <v>8</v>
      </c>
      <c r="B46" s="101" t="s">
        <v>136</v>
      </c>
      <c r="C46" s="99" t="s">
        <v>134</v>
      </c>
      <c r="D46" s="97" t="s">
        <v>137</v>
      </c>
      <c r="E46" s="85">
        <v>1500</v>
      </c>
      <c r="F46" s="122">
        <f t="shared" si="2"/>
        <v>12000</v>
      </c>
    </row>
    <row r="47" spans="1:6" x14ac:dyDescent="0.25">
      <c r="A47" s="84">
        <v>30</v>
      </c>
      <c r="B47" s="95" t="s">
        <v>136</v>
      </c>
      <c r="C47" s="100"/>
      <c r="D47" s="97" t="s">
        <v>131</v>
      </c>
      <c r="E47" s="98">
        <v>100</v>
      </c>
      <c r="F47" s="122">
        <f t="shared" si="2"/>
        <v>3000</v>
      </c>
    </row>
    <row r="48" spans="1:6" x14ac:dyDescent="0.25">
      <c r="A48" s="84">
        <v>100</v>
      </c>
      <c r="B48" s="95" t="s">
        <v>136</v>
      </c>
      <c r="C48" s="99"/>
      <c r="D48" s="97" t="s">
        <v>132</v>
      </c>
      <c r="E48" s="98">
        <v>45</v>
      </c>
      <c r="F48" s="122">
        <f t="shared" si="2"/>
        <v>4500</v>
      </c>
    </row>
    <row r="49" spans="1:6" x14ac:dyDescent="0.25">
      <c r="A49" s="84">
        <v>60</v>
      </c>
      <c r="B49" s="95" t="s">
        <v>136</v>
      </c>
      <c r="C49" s="99" t="s">
        <v>104</v>
      </c>
      <c r="D49" s="97" t="s">
        <v>131</v>
      </c>
      <c r="E49" s="87">
        <v>100</v>
      </c>
      <c r="F49" s="122">
        <f t="shared" si="2"/>
        <v>6000</v>
      </c>
    </row>
    <row r="50" spans="1:6" ht="30" x14ac:dyDescent="0.25">
      <c r="A50" s="85">
        <v>42</v>
      </c>
      <c r="B50" s="101"/>
      <c r="C50" s="102" t="s">
        <v>138</v>
      </c>
      <c r="D50" s="103" t="s">
        <v>139</v>
      </c>
      <c r="E50" s="85">
        <v>2000</v>
      </c>
      <c r="F50" s="122">
        <v>8400</v>
      </c>
    </row>
    <row r="51" spans="1:6" x14ac:dyDescent="0.25">
      <c r="A51" s="76">
        <v>15</v>
      </c>
      <c r="B51" s="76" t="s">
        <v>143</v>
      </c>
      <c r="C51" s="113" t="s">
        <v>141</v>
      </c>
      <c r="D51" s="83" t="s">
        <v>142</v>
      </c>
      <c r="E51" s="82">
        <v>200</v>
      </c>
      <c r="F51" s="123">
        <f t="shared" si="2"/>
        <v>3000</v>
      </c>
    </row>
    <row r="52" spans="1:6" x14ac:dyDescent="0.25">
      <c r="A52" s="76">
        <v>15</v>
      </c>
      <c r="B52" s="76" t="s">
        <v>115</v>
      </c>
      <c r="C52" s="108"/>
      <c r="D52" s="77" t="s">
        <v>132</v>
      </c>
      <c r="E52" s="82">
        <v>17</v>
      </c>
      <c r="F52" s="123">
        <f t="shared" si="2"/>
        <v>255</v>
      </c>
    </row>
    <row r="53" spans="1:6" x14ac:dyDescent="0.25">
      <c r="A53" s="77"/>
      <c r="B53" s="77"/>
      <c r="C53" s="78" t="s">
        <v>144</v>
      </c>
      <c r="D53" s="77"/>
      <c r="E53" s="77"/>
      <c r="F53" s="123"/>
    </row>
    <row r="54" spans="1:6" x14ac:dyDescent="0.25">
      <c r="A54" s="76">
        <v>14</v>
      </c>
      <c r="B54" s="76" t="s">
        <v>149</v>
      </c>
      <c r="C54" s="78" t="s">
        <v>145</v>
      </c>
      <c r="D54" s="77" t="s">
        <v>148</v>
      </c>
      <c r="E54" s="82">
        <v>550</v>
      </c>
      <c r="F54" s="123">
        <f t="shared" ref="F54:F59" si="3">(A54*E54)</f>
        <v>7700</v>
      </c>
    </row>
    <row r="55" spans="1:6" x14ac:dyDescent="0.25">
      <c r="A55" s="76">
        <v>290</v>
      </c>
      <c r="B55" s="76" t="s">
        <v>115</v>
      </c>
      <c r="C55" s="78" t="s">
        <v>191</v>
      </c>
      <c r="D55" s="77"/>
      <c r="E55" s="82">
        <v>55</v>
      </c>
      <c r="F55" s="123">
        <f t="shared" si="3"/>
        <v>15950</v>
      </c>
    </row>
    <row r="56" spans="1:6" x14ac:dyDescent="0.25">
      <c r="A56" s="76">
        <v>1</v>
      </c>
      <c r="B56" s="76" t="s">
        <v>150</v>
      </c>
      <c r="C56" s="78" t="s">
        <v>146</v>
      </c>
      <c r="D56" s="77"/>
      <c r="E56" s="82">
        <v>12000</v>
      </c>
      <c r="F56" s="123">
        <f t="shared" si="3"/>
        <v>12000</v>
      </c>
    </row>
    <row r="57" spans="1:6" x14ac:dyDescent="0.25">
      <c r="A57" s="76">
        <v>160</v>
      </c>
      <c r="B57" s="76" t="s">
        <v>115</v>
      </c>
      <c r="C57" s="78" t="s">
        <v>147</v>
      </c>
      <c r="D57" s="77"/>
      <c r="E57" s="82">
        <v>70</v>
      </c>
      <c r="F57" s="123">
        <f t="shared" si="3"/>
        <v>11200</v>
      </c>
    </row>
    <row r="58" spans="1:6" x14ac:dyDescent="0.25">
      <c r="A58" s="76">
        <v>6</v>
      </c>
      <c r="B58" s="76" t="s">
        <v>115</v>
      </c>
      <c r="C58" s="79" t="s">
        <v>151</v>
      </c>
      <c r="D58" s="76" t="s">
        <v>135</v>
      </c>
      <c r="E58" s="82">
        <v>300</v>
      </c>
      <c r="F58" s="123">
        <f t="shared" si="3"/>
        <v>1800</v>
      </c>
    </row>
    <row r="59" spans="1:6" x14ac:dyDescent="0.25">
      <c r="A59" s="76">
        <v>30</v>
      </c>
      <c r="B59" s="76" t="s">
        <v>115</v>
      </c>
      <c r="C59" s="81" t="s">
        <v>152</v>
      </c>
      <c r="D59" s="76" t="s">
        <v>132</v>
      </c>
      <c r="E59" s="82">
        <v>17</v>
      </c>
      <c r="F59" s="123">
        <f t="shared" si="3"/>
        <v>510</v>
      </c>
    </row>
    <row r="60" spans="1:6" x14ac:dyDescent="0.25">
      <c r="A60" s="77"/>
      <c r="B60" s="80"/>
      <c r="C60" s="79" t="s">
        <v>153</v>
      </c>
      <c r="D60" s="83"/>
      <c r="E60" s="77"/>
      <c r="F60" s="123"/>
    </row>
    <row r="61" spans="1:6" x14ac:dyDescent="0.25">
      <c r="A61" s="76">
        <v>50</v>
      </c>
      <c r="B61" s="104" t="s">
        <v>115</v>
      </c>
      <c r="C61" s="81"/>
      <c r="D61" s="105" t="s">
        <v>154</v>
      </c>
      <c r="E61" s="82">
        <v>55</v>
      </c>
      <c r="F61" s="123">
        <f>(A61*E61)</f>
        <v>2750</v>
      </c>
    </row>
    <row r="62" spans="1:6" x14ac:dyDescent="0.25">
      <c r="A62" s="76">
        <v>30</v>
      </c>
      <c r="B62" s="104" t="s">
        <v>115</v>
      </c>
      <c r="C62" s="56" t="s">
        <v>159</v>
      </c>
      <c r="D62" s="105" t="s">
        <v>155</v>
      </c>
      <c r="E62" s="82">
        <v>40</v>
      </c>
      <c r="F62" s="123">
        <f>(A62*E62)</f>
        <v>1200</v>
      </c>
    </row>
    <row r="63" spans="1:6" x14ac:dyDescent="0.25">
      <c r="A63" s="76">
        <v>12</v>
      </c>
      <c r="B63" s="104" t="s">
        <v>158</v>
      </c>
      <c r="C63" s="81"/>
      <c r="D63" s="105" t="s">
        <v>156</v>
      </c>
      <c r="E63" s="82">
        <v>3000</v>
      </c>
      <c r="F63" s="123">
        <f>(A63*E63)</f>
        <v>36000</v>
      </c>
    </row>
    <row r="64" spans="1:6" x14ac:dyDescent="0.25">
      <c r="A64" s="76">
        <v>60</v>
      </c>
      <c r="B64" s="104" t="s">
        <v>115</v>
      </c>
      <c r="C64" s="81"/>
      <c r="D64" s="105" t="s">
        <v>157</v>
      </c>
      <c r="E64" s="82">
        <v>100</v>
      </c>
      <c r="F64" s="123">
        <f>(A64*E64)</f>
        <v>6000</v>
      </c>
    </row>
    <row r="65" spans="1:6" x14ac:dyDescent="0.25">
      <c r="A65" s="77"/>
      <c r="B65" s="80"/>
      <c r="C65" s="81"/>
      <c r="D65" s="83"/>
      <c r="E65" s="77"/>
      <c r="F65" s="123"/>
    </row>
    <row r="66" spans="1:6" x14ac:dyDescent="0.25">
      <c r="A66" s="76">
        <v>84</v>
      </c>
      <c r="B66" s="104" t="s">
        <v>115</v>
      </c>
      <c r="C66" s="56" t="s">
        <v>160</v>
      </c>
      <c r="D66" s="105" t="s">
        <v>161</v>
      </c>
      <c r="E66" s="82">
        <v>60</v>
      </c>
      <c r="F66" s="123">
        <f>(A66*E66)</f>
        <v>5040</v>
      </c>
    </row>
    <row r="67" spans="1:6" x14ac:dyDescent="0.25">
      <c r="A67" s="76">
        <v>8</v>
      </c>
      <c r="B67" s="104" t="s">
        <v>115</v>
      </c>
      <c r="C67" s="81"/>
      <c r="D67" s="105" t="s">
        <v>162</v>
      </c>
      <c r="E67" s="82">
        <v>150</v>
      </c>
      <c r="F67" s="123">
        <f>(A67*E67)</f>
        <v>1200</v>
      </c>
    </row>
    <row r="68" spans="1:6" x14ac:dyDescent="0.25">
      <c r="A68" s="76">
        <v>12</v>
      </c>
      <c r="B68" s="104" t="s">
        <v>158</v>
      </c>
      <c r="C68" s="81"/>
      <c r="D68" s="105" t="s">
        <v>163</v>
      </c>
      <c r="E68" s="82">
        <v>3000</v>
      </c>
      <c r="F68" s="123">
        <f>(A68*E68)</f>
        <v>36000</v>
      </c>
    </row>
    <row r="69" spans="1:6" x14ac:dyDescent="0.25">
      <c r="A69" s="76">
        <v>30</v>
      </c>
      <c r="B69" s="104" t="s">
        <v>115</v>
      </c>
      <c r="C69" s="81"/>
      <c r="D69" s="105" t="s">
        <v>164</v>
      </c>
      <c r="E69" s="82">
        <v>60</v>
      </c>
      <c r="F69" s="123">
        <f>(A69*E69)</f>
        <v>1800</v>
      </c>
    </row>
    <row r="70" spans="1:6" x14ac:dyDescent="0.25">
      <c r="A70" s="77"/>
      <c r="B70" s="80"/>
      <c r="C70" s="56"/>
      <c r="D70" s="83"/>
      <c r="E70" s="77"/>
      <c r="F70" s="123"/>
    </row>
    <row r="71" spans="1:6" x14ac:dyDescent="0.25">
      <c r="A71" s="76">
        <v>4</v>
      </c>
      <c r="B71" s="76" t="s">
        <v>115</v>
      </c>
      <c r="C71" s="56" t="s">
        <v>165</v>
      </c>
      <c r="D71" s="76" t="s">
        <v>166</v>
      </c>
      <c r="E71" s="82">
        <v>200</v>
      </c>
      <c r="F71" s="123">
        <f>(A71*E71)</f>
        <v>800</v>
      </c>
    </row>
    <row r="72" spans="1:6" x14ac:dyDescent="0.25">
      <c r="A72" s="76">
        <v>12</v>
      </c>
      <c r="B72" s="76" t="s">
        <v>158</v>
      </c>
      <c r="C72" s="81"/>
      <c r="D72" s="76" t="s">
        <v>163</v>
      </c>
      <c r="E72" s="82">
        <v>3000</v>
      </c>
      <c r="F72" s="123">
        <f>(A72*E72)</f>
        <v>36000</v>
      </c>
    </row>
    <row r="73" spans="1:6" x14ac:dyDescent="0.25">
      <c r="A73" s="76">
        <v>20</v>
      </c>
      <c r="B73" s="76" t="s">
        <v>115</v>
      </c>
      <c r="C73" s="81"/>
      <c r="D73" s="76" t="s">
        <v>167</v>
      </c>
      <c r="E73" s="82">
        <v>150</v>
      </c>
      <c r="F73" s="123">
        <f>(A73*E73)</f>
        <v>3000</v>
      </c>
    </row>
    <row r="74" spans="1:6" x14ac:dyDescent="0.25">
      <c r="A74" s="77"/>
      <c r="B74" s="80"/>
      <c r="C74" s="81"/>
      <c r="D74" s="83"/>
      <c r="E74" s="77"/>
      <c r="F74" s="123"/>
    </row>
    <row r="75" spans="1:6" x14ac:dyDescent="0.25">
      <c r="A75" s="76">
        <v>8</v>
      </c>
      <c r="B75" s="76" t="s">
        <v>115</v>
      </c>
      <c r="C75" s="56" t="s">
        <v>170</v>
      </c>
      <c r="D75" s="76" t="s">
        <v>135</v>
      </c>
      <c r="E75" s="82">
        <v>450</v>
      </c>
      <c r="F75" s="123">
        <f t="shared" ref="F75:F86" si="4">(A75*E75)</f>
        <v>3600</v>
      </c>
    </row>
    <row r="76" spans="1:6" x14ac:dyDescent="0.25">
      <c r="A76" s="76">
        <v>20</v>
      </c>
      <c r="B76" s="76" t="s">
        <v>115</v>
      </c>
      <c r="C76" s="81"/>
      <c r="D76" s="76" t="s">
        <v>168</v>
      </c>
      <c r="E76" s="82">
        <v>50</v>
      </c>
      <c r="F76" s="123">
        <f t="shared" si="4"/>
        <v>1000</v>
      </c>
    </row>
    <row r="77" spans="1:6" x14ac:dyDescent="0.25">
      <c r="A77" s="76">
        <v>200</v>
      </c>
      <c r="B77" s="80" t="s">
        <v>172</v>
      </c>
      <c r="C77" s="23" t="s">
        <v>171</v>
      </c>
      <c r="D77" s="76" t="s">
        <v>150</v>
      </c>
      <c r="E77" s="77">
        <v>35</v>
      </c>
      <c r="F77" s="123">
        <f t="shared" si="4"/>
        <v>7000</v>
      </c>
    </row>
    <row r="78" spans="1:6" x14ac:dyDescent="0.25">
      <c r="A78" s="76">
        <v>50</v>
      </c>
      <c r="B78" s="76" t="s">
        <v>115</v>
      </c>
      <c r="C78" s="79" t="s">
        <v>173</v>
      </c>
      <c r="D78" s="83" t="s">
        <v>131</v>
      </c>
      <c r="E78" s="82">
        <v>100</v>
      </c>
      <c r="F78" s="123">
        <f t="shared" si="4"/>
        <v>5000</v>
      </c>
    </row>
    <row r="79" spans="1:6" x14ac:dyDescent="0.25">
      <c r="A79" s="76">
        <v>60</v>
      </c>
      <c r="B79" s="76" t="s">
        <v>115</v>
      </c>
      <c r="C79" s="24" t="s">
        <v>173</v>
      </c>
      <c r="D79" s="83" t="s">
        <v>174</v>
      </c>
      <c r="E79" s="82">
        <v>60</v>
      </c>
      <c r="F79" s="123">
        <f t="shared" si="4"/>
        <v>3600</v>
      </c>
    </row>
    <row r="80" spans="1:6" x14ac:dyDescent="0.25">
      <c r="A80" s="76">
        <v>1</v>
      </c>
      <c r="B80" s="76" t="s">
        <v>150</v>
      </c>
      <c r="C80" s="79" t="s">
        <v>175</v>
      </c>
      <c r="D80" s="83" t="s">
        <v>150</v>
      </c>
      <c r="E80" s="82">
        <v>4500</v>
      </c>
      <c r="F80" s="123">
        <f t="shared" si="4"/>
        <v>4500</v>
      </c>
    </row>
    <row r="81" spans="1:6" x14ac:dyDescent="0.25">
      <c r="A81" s="76">
        <v>100</v>
      </c>
      <c r="B81" s="76" t="s">
        <v>115</v>
      </c>
      <c r="C81" s="79"/>
      <c r="D81" s="105" t="s">
        <v>132</v>
      </c>
      <c r="E81" s="82">
        <v>18</v>
      </c>
      <c r="F81" s="124">
        <f t="shared" si="4"/>
        <v>1800</v>
      </c>
    </row>
    <row r="82" spans="1:6" x14ac:dyDescent="0.25">
      <c r="A82" s="76">
        <v>200</v>
      </c>
      <c r="B82" s="76" t="s">
        <v>150</v>
      </c>
      <c r="C82" s="81" t="s">
        <v>176</v>
      </c>
      <c r="D82" s="105" t="s">
        <v>177</v>
      </c>
      <c r="E82" s="82">
        <v>25</v>
      </c>
      <c r="F82" s="123">
        <f t="shared" si="4"/>
        <v>5000</v>
      </c>
    </row>
    <row r="83" spans="1:6" x14ac:dyDescent="0.25">
      <c r="A83" s="76">
        <v>100</v>
      </c>
      <c r="B83" s="76" t="s">
        <v>115</v>
      </c>
      <c r="C83" s="81"/>
      <c r="D83" s="105" t="s">
        <v>178</v>
      </c>
      <c r="E83" s="82">
        <v>18</v>
      </c>
      <c r="F83" s="123">
        <f t="shared" si="4"/>
        <v>1800</v>
      </c>
    </row>
    <row r="84" spans="1:6" x14ac:dyDescent="0.25">
      <c r="A84" s="76">
        <v>200</v>
      </c>
      <c r="B84" s="76" t="s">
        <v>150</v>
      </c>
      <c r="C84" s="81"/>
      <c r="D84" s="105" t="s">
        <v>177</v>
      </c>
      <c r="E84" s="82">
        <v>25</v>
      </c>
      <c r="F84" s="123">
        <f t="shared" si="4"/>
        <v>5000</v>
      </c>
    </row>
    <row r="85" spans="1:6" x14ac:dyDescent="0.25">
      <c r="A85" s="76">
        <v>100</v>
      </c>
      <c r="B85" s="76" t="s">
        <v>115</v>
      </c>
      <c r="C85" s="81"/>
      <c r="D85" s="105" t="s">
        <v>178</v>
      </c>
      <c r="E85" s="82">
        <v>18</v>
      </c>
      <c r="F85" s="123">
        <f t="shared" si="4"/>
        <v>1800</v>
      </c>
    </row>
    <row r="86" spans="1:6" x14ac:dyDescent="0.25">
      <c r="A86" s="76">
        <v>200</v>
      </c>
      <c r="B86" s="76" t="s">
        <v>150</v>
      </c>
      <c r="C86" s="24"/>
      <c r="D86" s="105" t="s">
        <v>177</v>
      </c>
      <c r="E86" s="82">
        <v>25</v>
      </c>
      <c r="F86" s="123">
        <f t="shared" si="4"/>
        <v>5000</v>
      </c>
    </row>
    <row r="87" spans="1:6" x14ac:dyDescent="0.25">
      <c r="A87" s="77"/>
      <c r="B87" s="77"/>
      <c r="C87" s="106"/>
      <c r="D87" s="77"/>
      <c r="E87" s="77"/>
      <c r="F87" s="123"/>
    </row>
    <row r="88" spans="1:6" x14ac:dyDescent="0.25">
      <c r="A88" s="76">
        <v>250</v>
      </c>
      <c r="B88" s="76" t="s">
        <v>115</v>
      </c>
      <c r="C88" s="107" t="s">
        <v>179</v>
      </c>
      <c r="D88" s="77" t="s">
        <v>178</v>
      </c>
      <c r="E88" s="82">
        <v>45</v>
      </c>
      <c r="F88" s="123">
        <f t="shared" ref="F88:F95" si="5">(A88*E88)</f>
        <v>11250</v>
      </c>
    </row>
    <row r="89" spans="1:6" x14ac:dyDescent="0.25">
      <c r="A89" s="76">
        <v>3</v>
      </c>
      <c r="B89" s="76" t="s">
        <v>115</v>
      </c>
      <c r="C89" s="108"/>
      <c r="D89" s="77" t="s">
        <v>180</v>
      </c>
      <c r="E89" s="82">
        <v>200</v>
      </c>
      <c r="F89" s="123">
        <f t="shared" si="5"/>
        <v>600</v>
      </c>
    </row>
    <row r="90" spans="1:6" x14ac:dyDescent="0.25">
      <c r="A90" s="76">
        <v>400</v>
      </c>
      <c r="B90" s="76" t="s">
        <v>115</v>
      </c>
      <c r="C90" s="106" t="s">
        <v>63</v>
      </c>
      <c r="D90" s="76" t="s">
        <v>181</v>
      </c>
      <c r="E90" s="82">
        <v>15</v>
      </c>
      <c r="F90" s="123">
        <f t="shared" si="5"/>
        <v>6000</v>
      </c>
    </row>
    <row r="91" spans="1:6" x14ac:dyDescent="0.25">
      <c r="A91" s="76">
        <v>2</v>
      </c>
      <c r="B91" s="76" t="s">
        <v>65</v>
      </c>
      <c r="C91" s="107"/>
      <c r="D91" s="76" t="s">
        <v>182</v>
      </c>
      <c r="E91" s="82">
        <v>1000</v>
      </c>
      <c r="F91" s="123">
        <f t="shared" si="5"/>
        <v>2000</v>
      </c>
    </row>
    <row r="92" spans="1:6" x14ac:dyDescent="0.25">
      <c r="A92" s="76">
        <v>400</v>
      </c>
      <c r="B92" s="76" t="s">
        <v>115</v>
      </c>
      <c r="C92" s="108"/>
      <c r="D92" s="76" t="s">
        <v>183</v>
      </c>
      <c r="E92" s="82">
        <v>15</v>
      </c>
      <c r="F92" s="123">
        <f t="shared" si="5"/>
        <v>6000</v>
      </c>
    </row>
    <row r="93" spans="1:6" x14ac:dyDescent="0.25">
      <c r="A93" s="76">
        <v>35</v>
      </c>
      <c r="B93" s="76" t="s">
        <v>115</v>
      </c>
      <c r="C93" s="127" t="s">
        <v>184</v>
      </c>
      <c r="D93" s="76" t="s">
        <v>169</v>
      </c>
      <c r="E93" s="82">
        <v>18</v>
      </c>
      <c r="F93" s="124">
        <f t="shared" si="5"/>
        <v>630</v>
      </c>
    </row>
    <row r="94" spans="1:6" x14ac:dyDescent="0.25">
      <c r="A94" s="76">
        <v>50</v>
      </c>
      <c r="B94" s="76" t="s">
        <v>150</v>
      </c>
      <c r="C94" s="128"/>
      <c r="D94" s="76" t="s">
        <v>185</v>
      </c>
      <c r="E94" s="82">
        <v>40</v>
      </c>
      <c r="F94" s="123">
        <f t="shared" si="5"/>
        <v>2000</v>
      </c>
    </row>
    <row r="95" spans="1:6" x14ac:dyDescent="0.25">
      <c r="A95" s="76">
        <v>1</v>
      </c>
      <c r="B95" s="76" t="s">
        <v>150</v>
      </c>
      <c r="C95" s="166"/>
      <c r="D95" s="76" t="s">
        <v>186</v>
      </c>
      <c r="E95" s="82">
        <v>5000</v>
      </c>
      <c r="F95" s="123">
        <f t="shared" si="5"/>
        <v>5000</v>
      </c>
    </row>
    <row r="96" spans="1:6" x14ac:dyDescent="0.25">
      <c r="A96" s="77">
        <v>1</v>
      </c>
      <c r="B96" s="77" t="s">
        <v>150</v>
      </c>
      <c r="C96" s="37" t="s">
        <v>140</v>
      </c>
      <c r="D96" s="77" t="s">
        <v>187</v>
      </c>
      <c r="E96" s="77"/>
      <c r="F96" s="123"/>
    </row>
    <row r="97" spans="1:6" x14ac:dyDescent="0.25">
      <c r="A97" s="77">
        <v>1</v>
      </c>
      <c r="B97" s="77" t="s">
        <v>150</v>
      </c>
      <c r="C97" s="59" t="s">
        <v>84</v>
      </c>
      <c r="D97" s="77" t="s">
        <v>187</v>
      </c>
      <c r="E97" s="77"/>
      <c r="F97" s="123"/>
    </row>
    <row r="98" spans="1:6" x14ac:dyDescent="0.25">
      <c r="A98" s="77">
        <v>1</v>
      </c>
      <c r="B98" s="77" t="s">
        <v>150</v>
      </c>
      <c r="C98" s="59" t="s">
        <v>85</v>
      </c>
      <c r="D98" s="77" t="s">
        <v>187</v>
      </c>
      <c r="E98" s="77"/>
      <c r="F98" s="123"/>
    </row>
    <row r="99" spans="1:6" x14ac:dyDescent="0.25">
      <c r="A99" s="77">
        <v>1</v>
      </c>
      <c r="B99" s="77" t="s">
        <v>150</v>
      </c>
      <c r="C99" s="59" t="s">
        <v>86</v>
      </c>
      <c r="D99" s="77" t="s">
        <v>187</v>
      </c>
      <c r="E99" s="77"/>
      <c r="F99" s="123"/>
    </row>
    <row r="100" spans="1:6" x14ac:dyDescent="0.25">
      <c r="A100" s="76">
        <v>30</v>
      </c>
      <c r="B100" s="76" t="s">
        <v>115</v>
      </c>
      <c r="C100" s="59" t="s">
        <v>66</v>
      </c>
      <c r="D100" s="83" t="s">
        <v>189</v>
      </c>
      <c r="E100" s="82">
        <v>200</v>
      </c>
      <c r="F100" s="123">
        <f>(A100*E100)</f>
        <v>6000</v>
      </c>
    </row>
    <row r="101" spans="1:6" x14ac:dyDescent="0.25">
      <c r="A101" s="76">
        <v>500</v>
      </c>
      <c r="B101" s="76" t="s">
        <v>115</v>
      </c>
      <c r="C101" s="86"/>
      <c r="D101" s="83" t="s">
        <v>188</v>
      </c>
      <c r="E101" s="82">
        <v>35</v>
      </c>
      <c r="F101" s="123">
        <f>(A101*E101)</f>
        <v>17500</v>
      </c>
    </row>
    <row r="102" spans="1:6" x14ac:dyDescent="0.25">
      <c r="A102" s="77">
        <v>48</v>
      </c>
      <c r="B102" s="77" t="s">
        <v>150</v>
      </c>
      <c r="C102" s="27" t="s">
        <v>67</v>
      </c>
      <c r="D102" s="77" t="s">
        <v>150</v>
      </c>
      <c r="E102" s="77">
        <v>100</v>
      </c>
      <c r="F102" s="123">
        <v>4800</v>
      </c>
    </row>
    <row r="103" spans="1:6" x14ac:dyDescent="0.25">
      <c r="A103" s="77"/>
      <c r="B103" s="77" t="s">
        <v>150</v>
      </c>
      <c r="C103" s="27" t="s">
        <v>81</v>
      </c>
      <c r="D103" s="77"/>
      <c r="E103" s="77"/>
      <c r="F103" s="123"/>
    </row>
    <row r="104" spans="1:6" x14ac:dyDescent="0.25">
      <c r="A104" s="77"/>
      <c r="B104" s="77" t="s">
        <v>150</v>
      </c>
      <c r="C104" s="27" t="s">
        <v>80</v>
      </c>
      <c r="D104" s="77"/>
      <c r="E104" s="77"/>
      <c r="F104" s="123"/>
    </row>
    <row r="105" spans="1:6" x14ac:dyDescent="0.25">
      <c r="A105" s="77"/>
      <c r="B105" s="77" t="s">
        <v>150</v>
      </c>
      <c r="C105" s="27" t="s">
        <v>68</v>
      </c>
      <c r="D105" s="77"/>
      <c r="E105" s="77"/>
      <c r="F105" s="123"/>
    </row>
    <row r="106" spans="1:6" x14ac:dyDescent="0.25">
      <c r="A106" s="77"/>
      <c r="B106" s="77"/>
      <c r="C106" s="27" t="s">
        <v>192</v>
      </c>
      <c r="D106" s="77"/>
      <c r="E106" s="77"/>
      <c r="F106" s="123">
        <v>5000</v>
      </c>
    </row>
    <row r="107" spans="1:6" x14ac:dyDescent="0.25">
      <c r="A107" s="17">
        <v>2</v>
      </c>
      <c r="B107" s="17" t="s">
        <v>150</v>
      </c>
      <c r="C107" s="109" t="s">
        <v>69</v>
      </c>
      <c r="D107" s="17"/>
      <c r="E107" s="17"/>
      <c r="F107" s="120"/>
    </row>
    <row r="108" spans="1:6" x14ac:dyDescent="0.25">
      <c r="A108" s="17">
        <v>2</v>
      </c>
      <c r="B108" s="17" t="s">
        <v>150</v>
      </c>
      <c r="C108" s="110" t="s">
        <v>75</v>
      </c>
      <c r="D108" s="17"/>
      <c r="E108" s="17"/>
      <c r="F108" s="120"/>
    </row>
    <row r="109" spans="1:6" x14ac:dyDescent="0.25">
      <c r="A109" s="17">
        <v>2</v>
      </c>
      <c r="B109" s="17" t="s">
        <v>150</v>
      </c>
      <c r="C109" s="111" t="s">
        <v>70</v>
      </c>
      <c r="D109" s="17"/>
      <c r="E109" s="17"/>
      <c r="F109" s="120"/>
    </row>
    <row r="110" spans="1:6" x14ac:dyDescent="0.25">
      <c r="A110" s="17">
        <v>2</v>
      </c>
      <c r="B110" s="17" t="s">
        <v>150</v>
      </c>
      <c r="C110" s="111" t="s">
        <v>71</v>
      </c>
      <c r="D110" s="17"/>
      <c r="E110" s="17"/>
      <c r="F110" s="120"/>
    </row>
    <row r="111" spans="1:6" x14ac:dyDescent="0.25">
      <c r="A111" s="17">
        <v>2</v>
      </c>
      <c r="B111" s="17" t="s">
        <v>150</v>
      </c>
      <c r="C111" s="111" t="s">
        <v>72</v>
      </c>
      <c r="D111" s="17"/>
      <c r="E111" s="17"/>
      <c r="F111" s="120"/>
    </row>
    <row r="112" spans="1:6" x14ac:dyDescent="0.25">
      <c r="A112" s="17">
        <v>2</v>
      </c>
      <c r="B112" s="17" t="s">
        <v>150</v>
      </c>
      <c r="C112" s="111" t="s">
        <v>73</v>
      </c>
      <c r="D112" s="17"/>
      <c r="E112" s="17"/>
      <c r="F112" s="120"/>
    </row>
    <row r="113" spans="1:6" x14ac:dyDescent="0.25">
      <c r="A113" s="17">
        <v>2</v>
      </c>
      <c r="B113" s="17" t="s">
        <v>150</v>
      </c>
      <c r="C113" s="111" t="s">
        <v>74</v>
      </c>
      <c r="D113" s="17"/>
      <c r="E113" s="17"/>
      <c r="F113" s="120"/>
    </row>
    <row r="114" spans="1:6" x14ac:dyDescent="0.25">
      <c r="A114" s="17">
        <v>2</v>
      </c>
      <c r="B114" s="17" t="s">
        <v>150</v>
      </c>
      <c r="C114" s="111" t="s">
        <v>76</v>
      </c>
      <c r="D114" s="17"/>
      <c r="E114" s="17"/>
      <c r="F114" s="120"/>
    </row>
    <row r="115" spans="1:6" x14ac:dyDescent="0.25">
      <c r="A115" s="17">
        <v>2</v>
      </c>
      <c r="B115" s="17" t="s">
        <v>150</v>
      </c>
      <c r="C115" s="111" t="s">
        <v>77</v>
      </c>
      <c r="D115" s="17"/>
      <c r="E115" s="17"/>
      <c r="F115" s="120"/>
    </row>
    <row r="116" spans="1:6" ht="15.75" thickBot="1" x14ac:dyDescent="0.3">
      <c r="A116" s="17">
        <v>2</v>
      </c>
      <c r="B116" s="17" t="s">
        <v>150</v>
      </c>
      <c r="C116" s="112" t="s">
        <v>78</v>
      </c>
      <c r="D116" s="17"/>
      <c r="E116" s="17"/>
      <c r="F116" s="120"/>
    </row>
    <row r="117" spans="1:6" x14ac:dyDescent="0.25">
      <c r="E117" s="3"/>
      <c r="F117" s="125">
        <f>SUM(F8:F116)</f>
        <v>732795</v>
      </c>
    </row>
    <row r="118" spans="1:6" x14ac:dyDescent="0.25">
      <c r="E118" s="3"/>
      <c r="F118" s="125"/>
    </row>
    <row r="119" spans="1:6" x14ac:dyDescent="0.25">
      <c r="E119" s="3"/>
      <c r="F119" s="125"/>
    </row>
    <row r="120" spans="1:6" x14ac:dyDescent="0.25">
      <c r="E120" s="3"/>
      <c r="F120" s="125"/>
    </row>
  </sheetData>
  <mergeCells count="2">
    <mergeCell ref="C93:C95"/>
    <mergeCell ref="A6:F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DEPARTAMENTO DE</vt:lpstr>
      <vt:lpstr>REQUERIMIENTOS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JOSS</cp:lastModifiedBy>
  <cp:lastPrinted>2019-02-11T18:16:08Z</cp:lastPrinted>
  <dcterms:created xsi:type="dcterms:W3CDTF">2015-11-20T15:55:24Z</dcterms:created>
  <dcterms:modified xsi:type="dcterms:W3CDTF">2019-02-11T18:18:20Z</dcterms:modified>
</cp:coreProperties>
</file>